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https://ymgedu-my.sharepoint.com/personal/fujimoto_yasuo_hu_m_ysn21_jp/Documents/中国ブロックハンドボール協会/令和５年度（山口県）/中国ブロック小学生交流大会/"/>
    </mc:Choice>
  </mc:AlternateContent>
  <xr:revisionPtr revIDLastSave="0" documentId="8_{1C6CF7A2-56E8-4144-9C20-049B537291D7}" xr6:coauthVersionLast="36" xr6:coauthVersionMax="36" xr10:uidLastSave="{00000000-0000-0000-0000-000000000000}"/>
  <bookViews>
    <workbookView xWindow="0" yWindow="0" windowWidth="20490" windowHeight="7560" tabRatio="708" xr2:uid="{00000000-000D-0000-FFFF-FFFF00000000}"/>
  </bookViews>
  <sheets>
    <sheet name="注意事項" sheetId="1" r:id="rId1"/>
    <sheet name="低学年入力" sheetId="2" r:id="rId2"/>
    <sheet name="低学年印刷" sheetId="3" r:id="rId3"/>
    <sheet name="高学年男子入力" sheetId="4" r:id="rId4"/>
    <sheet name="高学年男子印刷" sheetId="5" r:id="rId5"/>
    <sheet name="高学年女子入力" sheetId="6" r:id="rId6"/>
    <sheet name="高学年女子印刷 " sheetId="7" r:id="rId7"/>
  </sheets>
  <definedNames>
    <definedName name="_xlnm.Print_Area" localSheetId="6">'高学年女子印刷 '!$B$2:$AI$33</definedName>
    <definedName name="_xlnm.Print_Area" localSheetId="4">高学年男子印刷!$B$2:$AI$33</definedName>
    <definedName name="_xlnm.Print_Area" localSheetId="2">低学年印刷!$B$2:$AI$34</definedName>
  </definedNames>
  <calcPr calcId="191029"/>
</workbook>
</file>

<file path=xl/calcChain.xml><?xml version="1.0" encoding="utf-8"?>
<calcChain xmlns="http://schemas.openxmlformats.org/spreadsheetml/2006/main">
  <c r="AC41" i="7" l="1"/>
  <c r="Y41" i="7"/>
  <c r="AC41" i="5"/>
  <c r="Y41" i="5"/>
  <c r="O32" i="3"/>
  <c r="H41" i="7"/>
  <c r="K37" i="7"/>
  <c r="G37" i="7"/>
  <c r="H41" i="5"/>
  <c r="K37" i="5"/>
  <c r="G37" i="5"/>
  <c r="AA7" i="3"/>
  <c r="E23" i="7" l="1"/>
  <c r="J23" i="7"/>
  <c r="E24" i="7"/>
  <c r="J24" i="7"/>
  <c r="E25" i="7"/>
  <c r="J25" i="7"/>
  <c r="O24" i="7"/>
  <c r="O14" i="7" l="1"/>
  <c r="I8" i="3"/>
  <c r="J5" i="7"/>
  <c r="V5" i="7"/>
  <c r="AA5" i="7"/>
  <c r="J6" i="7"/>
  <c r="O6" i="7"/>
  <c r="AA6" i="7"/>
  <c r="AD6" i="7"/>
  <c r="AG6" i="7"/>
  <c r="AA7" i="7"/>
  <c r="I8" i="7"/>
  <c r="N8" i="7"/>
  <c r="Z8" i="7"/>
  <c r="AE8" i="7"/>
  <c r="I9" i="7"/>
  <c r="N9" i="7"/>
  <c r="Z9" i="7"/>
  <c r="AE9" i="7"/>
  <c r="I10" i="7"/>
  <c r="N10" i="7"/>
  <c r="N11" i="7"/>
  <c r="S11" i="7"/>
  <c r="AA11" i="7"/>
  <c r="AF11" i="7"/>
  <c r="B14" i="7"/>
  <c r="E14" i="7"/>
  <c r="J14" i="7"/>
  <c r="S14" i="7"/>
  <c r="Y14" i="7"/>
  <c r="B15" i="7"/>
  <c r="E15" i="7"/>
  <c r="J15" i="7"/>
  <c r="O15" i="7"/>
  <c r="S15" i="7"/>
  <c r="Y15" i="7"/>
  <c r="B16" i="7"/>
  <c r="E16" i="7"/>
  <c r="J16" i="7"/>
  <c r="O16" i="7"/>
  <c r="S16" i="7"/>
  <c r="Y16" i="7"/>
  <c r="B17" i="7"/>
  <c r="E17" i="7"/>
  <c r="J17" i="7"/>
  <c r="O17" i="7"/>
  <c r="S17" i="7"/>
  <c r="Y17" i="7"/>
  <c r="B18" i="7"/>
  <c r="E18" i="7"/>
  <c r="J18" i="7"/>
  <c r="O18" i="7"/>
  <c r="S18" i="7"/>
  <c r="Y18" i="7"/>
  <c r="B19" i="7"/>
  <c r="E19" i="7"/>
  <c r="J19" i="7"/>
  <c r="O19" i="7"/>
  <c r="S19" i="7"/>
  <c r="Y19" i="7"/>
  <c r="B20" i="7"/>
  <c r="E20" i="7"/>
  <c r="J20" i="7"/>
  <c r="O20" i="7"/>
  <c r="S20" i="7"/>
  <c r="Y20" i="7"/>
  <c r="B21" i="7"/>
  <c r="E21" i="7"/>
  <c r="J21" i="7"/>
  <c r="O21" i="7"/>
  <c r="S21" i="7"/>
  <c r="Y21" i="7"/>
  <c r="B22" i="7"/>
  <c r="E22" i="7"/>
  <c r="J22" i="7"/>
  <c r="O22" i="7"/>
  <c r="S22" i="7"/>
  <c r="Y22" i="7"/>
  <c r="B23" i="7"/>
  <c r="O23" i="7"/>
  <c r="S23" i="7"/>
  <c r="Y23" i="7"/>
  <c r="B24" i="7"/>
  <c r="S24" i="7"/>
  <c r="Y24" i="7"/>
  <c r="B25" i="7"/>
  <c r="O25" i="7"/>
  <c r="S25" i="7"/>
  <c r="Y25" i="7"/>
  <c r="B26" i="7"/>
  <c r="E26" i="7"/>
  <c r="J26" i="7"/>
  <c r="O26" i="7"/>
  <c r="S26" i="7"/>
  <c r="Y26" i="7"/>
  <c r="B27" i="7"/>
  <c r="E27" i="7"/>
  <c r="J27" i="7"/>
  <c r="O27" i="7"/>
  <c r="S27" i="7"/>
  <c r="Y27" i="7"/>
  <c r="B28" i="7"/>
  <c r="E28" i="7"/>
  <c r="J28" i="7"/>
  <c r="O28" i="7"/>
  <c r="S28" i="7"/>
  <c r="Y28" i="7"/>
  <c r="B29" i="7"/>
  <c r="E29" i="7"/>
  <c r="J29" i="7"/>
  <c r="O29" i="7"/>
  <c r="S29" i="7"/>
  <c r="Y29" i="7"/>
  <c r="B30" i="7"/>
  <c r="E30" i="7"/>
  <c r="J30" i="7"/>
  <c r="O30" i="7"/>
  <c r="S30" i="7"/>
  <c r="Y30" i="7"/>
  <c r="B31" i="7"/>
  <c r="E31" i="7"/>
  <c r="J31" i="7"/>
  <c r="O31" i="7"/>
  <c r="S31" i="7"/>
  <c r="Y31" i="7"/>
  <c r="B32" i="7"/>
  <c r="E32" i="7"/>
  <c r="J32" i="7"/>
  <c r="O32" i="7"/>
  <c r="S32" i="7"/>
  <c r="Y32" i="7"/>
  <c r="B33" i="7"/>
  <c r="E33" i="7"/>
  <c r="J33" i="7"/>
  <c r="O33" i="7"/>
  <c r="S33" i="7"/>
  <c r="Y33" i="7"/>
  <c r="J5" i="5"/>
  <c r="V5" i="5"/>
  <c r="AA5" i="5"/>
  <c r="J6" i="5"/>
  <c r="O6" i="5"/>
  <c r="AA6" i="5"/>
  <c r="AD6" i="5"/>
  <c r="AG6" i="5"/>
  <c r="AA7" i="5"/>
  <c r="I8" i="5"/>
  <c r="N8" i="5"/>
  <c r="Z8" i="5"/>
  <c r="AE8" i="5"/>
  <c r="I9" i="5"/>
  <c r="N9" i="5"/>
  <c r="Z9" i="5"/>
  <c r="AE9" i="5"/>
  <c r="I10" i="5"/>
  <c r="N10" i="5"/>
  <c r="N11" i="5"/>
  <c r="S11" i="5"/>
  <c r="AA11" i="5"/>
  <c r="AF11" i="5"/>
  <c r="B14" i="5"/>
  <c r="E14" i="5"/>
  <c r="J14" i="5"/>
  <c r="O14" i="5"/>
  <c r="S14" i="5"/>
  <c r="Y14" i="5"/>
  <c r="B15" i="5"/>
  <c r="E15" i="5"/>
  <c r="J15" i="5"/>
  <c r="O15" i="5"/>
  <c r="S15" i="5"/>
  <c r="Y15" i="5"/>
  <c r="B16" i="5"/>
  <c r="E16" i="5"/>
  <c r="J16" i="5"/>
  <c r="O16" i="5"/>
  <c r="S16" i="5"/>
  <c r="Y16" i="5"/>
  <c r="B17" i="5"/>
  <c r="E17" i="5"/>
  <c r="J17" i="5"/>
  <c r="O17" i="5"/>
  <c r="S17" i="5"/>
  <c r="Y17" i="5"/>
  <c r="B18" i="5"/>
  <c r="E18" i="5"/>
  <c r="J18" i="5"/>
  <c r="O18" i="5"/>
  <c r="S18" i="5"/>
  <c r="Y18" i="5"/>
  <c r="B19" i="5"/>
  <c r="E19" i="5"/>
  <c r="J19" i="5"/>
  <c r="O19" i="5"/>
  <c r="S19" i="5"/>
  <c r="Y19" i="5"/>
  <c r="B20" i="5"/>
  <c r="E20" i="5"/>
  <c r="J20" i="5"/>
  <c r="O20" i="5"/>
  <c r="S20" i="5"/>
  <c r="Y20" i="5"/>
  <c r="B21" i="5"/>
  <c r="E21" i="5"/>
  <c r="J21" i="5"/>
  <c r="O21" i="5"/>
  <c r="S21" i="5"/>
  <c r="Y21" i="5"/>
  <c r="B22" i="5"/>
  <c r="E22" i="5"/>
  <c r="J22" i="5"/>
  <c r="O22" i="5"/>
  <c r="S22" i="5"/>
  <c r="Y22" i="5"/>
  <c r="B23" i="5"/>
  <c r="E23" i="5"/>
  <c r="J23" i="5"/>
  <c r="O23" i="5"/>
  <c r="S23" i="5"/>
  <c r="Y23" i="5"/>
  <c r="B24" i="5"/>
  <c r="E24" i="5"/>
  <c r="J24" i="5"/>
  <c r="O24" i="5"/>
  <c r="S24" i="5"/>
  <c r="Y24" i="5"/>
  <c r="B25" i="5"/>
  <c r="E25" i="5"/>
  <c r="J25" i="5"/>
  <c r="O25" i="5"/>
  <c r="S25" i="5"/>
  <c r="Y25" i="5"/>
  <c r="B26" i="5"/>
  <c r="E26" i="5"/>
  <c r="J26" i="5"/>
  <c r="O26" i="5"/>
  <c r="S26" i="5"/>
  <c r="Y26" i="5"/>
  <c r="B27" i="5"/>
  <c r="E27" i="5"/>
  <c r="J27" i="5"/>
  <c r="O27" i="5"/>
  <c r="S27" i="5"/>
  <c r="Y27" i="5"/>
  <c r="B28" i="5"/>
  <c r="E28" i="5"/>
  <c r="J28" i="5"/>
  <c r="O28" i="5"/>
  <c r="S28" i="5"/>
  <c r="Y28" i="5"/>
  <c r="B29" i="5"/>
  <c r="E29" i="5"/>
  <c r="J29" i="5"/>
  <c r="O29" i="5"/>
  <c r="S29" i="5"/>
  <c r="Y29" i="5"/>
  <c r="B30" i="5"/>
  <c r="E30" i="5"/>
  <c r="J30" i="5"/>
  <c r="O30" i="5"/>
  <c r="S30" i="5"/>
  <c r="Y30" i="5"/>
  <c r="B31" i="5"/>
  <c r="E31" i="5"/>
  <c r="J31" i="5"/>
  <c r="O31" i="5"/>
  <c r="S31" i="5"/>
  <c r="Y31" i="5"/>
  <c r="B32" i="5"/>
  <c r="E32" i="5"/>
  <c r="J32" i="5"/>
  <c r="O32" i="5"/>
  <c r="S32" i="5"/>
  <c r="Y32" i="5"/>
  <c r="B33" i="5"/>
  <c r="E33" i="5"/>
  <c r="J33" i="5"/>
  <c r="O33" i="5"/>
  <c r="S33" i="5"/>
  <c r="Y33" i="5"/>
  <c r="J5" i="3"/>
  <c r="V5" i="3"/>
  <c r="AA5" i="3"/>
  <c r="J6" i="3"/>
  <c r="O6" i="3"/>
  <c r="AA6" i="3"/>
  <c r="AD6" i="3"/>
  <c r="AG6" i="3"/>
  <c r="N8" i="3"/>
  <c r="Z8" i="3"/>
  <c r="AE8" i="3"/>
  <c r="I9" i="3"/>
  <c r="N9" i="3"/>
  <c r="Z9" i="3"/>
  <c r="AE9" i="3"/>
  <c r="I10" i="3"/>
  <c r="N10" i="3"/>
  <c r="N11" i="3"/>
  <c r="S11" i="3"/>
  <c r="AA11" i="3"/>
  <c r="AF11" i="3"/>
  <c r="B14" i="3"/>
  <c r="E14" i="3"/>
  <c r="J14" i="3"/>
  <c r="O14" i="3"/>
  <c r="S14" i="3"/>
  <c r="Y14" i="3"/>
  <c r="B15" i="3"/>
  <c r="E15" i="3"/>
  <c r="J15" i="3"/>
  <c r="O15" i="3"/>
  <c r="S15" i="3"/>
  <c r="Y15" i="3"/>
  <c r="B16" i="3"/>
  <c r="E16" i="3"/>
  <c r="J16" i="3"/>
  <c r="O16" i="3"/>
  <c r="S16" i="3"/>
  <c r="Y16" i="3"/>
  <c r="B17" i="3"/>
  <c r="E17" i="3"/>
  <c r="J17" i="3"/>
  <c r="O17" i="3"/>
  <c r="S17" i="3"/>
  <c r="Y17" i="3"/>
  <c r="B18" i="3"/>
  <c r="E18" i="3"/>
  <c r="J18" i="3"/>
  <c r="O18" i="3"/>
  <c r="S18" i="3"/>
  <c r="Y18" i="3"/>
  <c r="B19" i="3"/>
  <c r="E19" i="3"/>
  <c r="J19" i="3"/>
  <c r="O19" i="3"/>
  <c r="S19" i="3"/>
  <c r="Y19" i="3"/>
  <c r="B20" i="3"/>
  <c r="E20" i="3"/>
  <c r="J20" i="3"/>
  <c r="O20" i="3"/>
  <c r="S20" i="3"/>
  <c r="Y20" i="3"/>
  <c r="B21" i="3"/>
  <c r="E21" i="3"/>
  <c r="J21" i="3"/>
  <c r="O21" i="3"/>
  <c r="S21" i="3"/>
  <c r="Y21" i="3"/>
  <c r="B22" i="3"/>
  <c r="E22" i="3"/>
  <c r="J22" i="3"/>
  <c r="O22" i="3"/>
  <c r="S22" i="3"/>
  <c r="Y22" i="3"/>
  <c r="B23" i="3"/>
  <c r="E23" i="3"/>
  <c r="J23" i="3"/>
  <c r="O23" i="3"/>
  <c r="S23" i="3"/>
  <c r="Y23" i="3"/>
  <c r="B24" i="3"/>
  <c r="E24" i="3"/>
  <c r="J24" i="3"/>
  <c r="O24" i="3"/>
  <c r="S24" i="3"/>
  <c r="Y24" i="3"/>
  <c r="B25" i="3"/>
  <c r="E25" i="3"/>
  <c r="J25" i="3"/>
  <c r="O25" i="3"/>
  <c r="S25" i="3"/>
  <c r="Y25" i="3"/>
  <c r="B26" i="3"/>
  <c r="E26" i="3"/>
  <c r="J26" i="3"/>
  <c r="O26" i="3"/>
  <c r="S26" i="3"/>
  <c r="Y26" i="3"/>
  <c r="B27" i="3"/>
  <c r="E27" i="3"/>
  <c r="J27" i="3"/>
  <c r="O27" i="3"/>
  <c r="S27" i="3"/>
  <c r="Y27" i="3"/>
  <c r="B28" i="3"/>
  <c r="E28" i="3"/>
  <c r="J28" i="3"/>
  <c r="O28" i="3"/>
  <c r="S28" i="3"/>
  <c r="Y28" i="3"/>
  <c r="B29" i="3"/>
  <c r="E29" i="3"/>
  <c r="J29" i="3"/>
  <c r="O29" i="3"/>
  <c r="S29" i="3"/>
  <c r="Y29" i="3"/>
  <c r="B30" i="3"/>
  <c r="E30" i="3"/>
  <c r="J30" i="3"/>
  <c r="O30" i="3"/>
  <c r="S30" i="3"/>
  <c r="Y30" i="3"/>
  <c r="B31" i="3"/>
  <c r="E31" i="3"/>
  <c r="J31" i="3"/>
  <c r="O31" i="3"/>
  <c r="S31" i="3"/>
  <c r="Y31" i="3"/>
  <c r="B32" i="3"/>
  <c r="E32" i="3"/>
  <c r="J32" i="3"/>
  <c r="S32" i="3"/>
  <c r="Y32" i="3"/>
  <c r="B33" i="3"/>
  <c r="E33" i="3"/>
  <c r="J33" i="3"/>
  <c r="O33" i="3"/>
  <c r="S33" i="3"/>
  <c r="Y33" i="3"/>
  <c r="G37" i="3"/>
  <c r="K37" i="3"/>
  <c r="H41" i="3"/>
  <c r="Y41" i="3"/>
  <c r="AC41" i="3"/>
</calcChain>
</file>

<file path=xl/sharedStrings.xml><?xml version="1.0" encoding="utf-8"?>
<sst xmlns="http://schemas.openxmlformats.org/spreadsheetml/2006/main" count="240" uniqueCount="81">
  <si>
    <t>注意事項</t>
  </si>
  <si>
    <t>①</t>
  </si>
  <si>
    <t xml:space="preserve"> 作成の際は、シート名をよく確認の上、作成してください。</t>
  </si>
  <si>
    <t>②</t>
  </si>
  <si>
    <t>名前など記入の際、均等割付・文字の大きさ変更、スペース・セル結合などは
一切しないでください。</t>
  </si>
  <si>
    <t>③</t>
  </si>
  <si>
    <t>低学年の部</t>
  </si>
  <si>
    <t>名前（姓）</t>
  </si>
  <si>
    <t>名前（名）</t>
  </si>
  <si>
    <t>チーム名</t>
  </si>
  <si>
    <t>性別</t>
  </si>
  <si>
    <t>チーム連絡先</t>
  </si>
  <si>
    <t>氏名</t>
  </si>
  <si>
    <t>〒</t>
  </si>
  <si>
    <t>※ﾊｲﾌﾝなしで入力</t>
  </si>
  <si>
    <t>住所</t>
  </si>
  <si>
    <t>ＴＥＬ</t>
  </si>
  <si>
    <t>※半角で入力してください</t>
  </si>
  <si>
    <t>チーム責任者</t>
  </si>
  <si>
    <t>（Ａ）</t>
  </si>
  <si>
    <t>役員</t>
  </si>
  <si>
    <t>（Ｂ）</t>
  </si>
  <si>
    <t>（Ｃ）</t>
  </si>
  <si>
    <t>（Ｄ）</t>
  </si>
  <si>
    <t>ユニフォーム</t>
  </si>
  <si>
    <t>ＣＰ１</t>
  </si>
  <si>
    <t>（上着）</t>
  </si>
  <si>
    <t>ＣＰ２</t>
  </si>
  <si>
    <t>ＧＫ１</t>
  </si>
  <si>
    <t>ＧＫ２</t>
  </si>
  <si>
    <t>選手</t>
  </si>
  <si>
    <t>番号</t>
  </si>
  <si>
    <t>学年</t>
  </si>
  <si>
    <t>学校名</t>
  </si>
  <si>
    <t>※主将には○数字で入力</t>
  </si>
  <si>
    <t>申込年月日</t>
  </si>
  <si>
    <t>年</t>
  </si>
  <si>
    <t>申込締切は</t>
  </si>
  <si>
    <t>月</t>
  </si>
  <si>
    <t>日</t>
  </si>
  <si>
    <t>男</t>
  </si>
  <si>
    <t>参　加　申　込　書</t>
  </si>
  <si>
    <t>［</t>
  </si>
  <si>
    <t>］</t>
  </si>
  <si>
    <t>チーム所在地</t>
  </si>
  <si>
    <t>TEL</t>
  </si>
  <si>
    <t>チーム責任者（Ａ）</t>
  </si>
  <si>
    <t>役　員（D）</t>
  </si>
  <si>
    <t>役　員（Ｂ）</t>
  </si>
  <si>
    <t>役　員（E）</t>
  </si>
  <si>
    <t>役　員（C）</t>
  </si>
  <si>
    <t>ユニフォームの色</t>
  </si>
  <si>
    <t>ＣＰ</t>
  </si>
  <si>
    <t>ＧＫ</t>
  </si>
  <si>
    <t>氏　名</t>
  </si>
  <si>
    <t>上記の通り参加します。なお、参加選手の健康状態に異常がないことを認めます。</t>
  </si>
  <si>
    <t>様</t>
  </si>
  <si>
    <t>責任者氏名</t>
  </si>
  <si>
    <t>高学年男子の部</t>
  </si>
  <si>
    <t>高学年女子の部</t>
  </si>
  <si>
    <t>種別</t>
    <rPh sb="0" eb="2">
      <t>シュベツ</t>
    </rPh>
    <phoneticPr fontId="7"/>
  </si>
  <si>
    <t>チーム責任者</t>
    <phoneticPr fontId="7"/>
  </si>
  <si>
    <t>（Ｅ）</t>
    <phoneticPr fontId="7"/>
  </si>
  <si>
    <t>高学年女子の部</t>
    <phoneticPr fontId="7"/>
  </si>
  <si>
    <t>女</t>
  </si>
  <si>
    <t>の部分のみ記入してください。</t>
    <rPh sb="1" eb="3">
      <t>ブブン</t>
    </rPh>
    <rPh sb="5" eb="7">
      <t>キニュウ</t>
    </rPh>
    <phoneticPr fontId="7"/>
  </si>
  <si>
    <t>※</t>
    <phoneticPr fontId="7"/>
  </si>
  <si>
    <t>④</t>
    <phoneticPr fontId="7"/>
  </si>
  <si>
    <t>シート内は水色の部分のみ必要事項を記入してください。　　　　</t>
    <rPh sb="3" eb="4">
      <t>ナイ</t>
    </rPh>
    <rPh sb="5" eb="7">
      <t>ミズイロ</t>
    </rPh>
    <rPh sb="8" eb="10">
      <t>ブブン</t>
    </rPh>
    <rPh sb="12" eb="14">
      <t>ヒツヨウ</t>
    </rPh>
    <rPh sb="14" eb="16">
      <t>ジコウ</t>
    </rPh>
    <rPh sb="17" eb="19">
      <t>キニュウ</t>
    </rPh>
    <phoneticPr fontId="7"/>
  </si>
  <si>
    <t>⑤</t>
    <phoneticPr fontId="7"/>
  </si>
  <si>
    <t>審判のご協力をいただける方は、下の欄に氏名と級をご記入ください。</t>
    <rPh sb="0" eb="2">
      <t>シンパン</t>
    </rPh>
    <rPh sb="4" eb="6">
      <t>キョウリョク</t>
    </rPh>
    <rPh sb="12" eb="13">
      <t>カタ</t>
    </rPh>
    <rPh sb="15" eb="16">
      <t>シタ</t>
    </rPh>
    <rPh sb="17" eb="18">
      <t>ラン</t>
    </rPh>
    <rPh sb="19" eb="21">
      <t>シメイ</t>
    </rPh>
    <rPh sb="22" eb="23">
      <t>キュウ</t>
    </rPh>
    <rPh sb="25" eb="27">
      <t>キニュウ</t>
    </rPh>
    <phoneticPr fontId="7"/>
  </si>
  <si>
    <t>mail</t>
    <phoneticPr fontId="7"/>
  </si>
  <si>
    <t>e-mail</t>
    <phoneticPr fontId="7"/>
  </si>
  <si>
    <t>mail</t>
    <phoneticPr fontId="7"/>
  </si>
  <si>
    <t>mail</t>
    <phoneticPr fontId="7"/>
  </si>
  <si>
    <t>これは、第19回中国ブロック小学生ハンドボール交流大会の参加申込様式です。開催要項や下記注意事項をよく読んで、作成してください。</t>
    <phoneticPr fontId="7"/>
  </si>
  <si>
    <t xml:space="preserve"> 参加申込期限は、９月１8日（月）です。メール添付でお願いします。</t>
    <rPh sb="15" eb="16">
      <t>ゲツ</t>
    </rPh>
    <phoneticPr fontId="7"/>
  </si>
  <si>
    <t>第19回　中国ブロック小学生ハンドボール交流大会</t>
    <phoneticPr fontId="7"/>
  </si>
  <si>
    <t>２０２３年</t>
    <phoneticPr fontId="7"/>
  </si>
  <si>
    <t>9月18日（月）必着</t>
    <rPh sb="6" eb="7">
      <t>ゲツ</t>
    </rPh>
    <phoneticPr fontId="7"/>
  </si>
  <si>
    <t>島根県ハンドボール協会　会長　今井　久師</t>
    <rPh sb="0" eb="2">
      <t>シマネ</t>
    </rPh>
    <rPh sb="2" eb="3">
      <t>ケン</t>
    </rPh>
    <rPh sb="15" eb="17">
      <t>イマイ</t>
    </rPh>
    <rPh sb="18" eb="19">
      <t>ヒサシ</t>
    </rPh>
    <rPh sb="19" eb="20">
      <t>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</si>
</sst>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2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3" tint="0.7999816888943144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BIZ UD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3"/>
        <bgColor indexed="55"/>
      </patternFill>
    </fill>
    <fill>
      <patternFill patternType="solid">
        <fgColor indexed="11"/>
        <bgColor indexed="49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49"/>
      </patternFill>
    </fill>
    <fill>
      <patternFill patternType="solid">
        <fgColor theme="3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3" borderId="3" xfId="0" applyFill="1" applyBorder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9" xfId="0" applyBorder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3" borderId="11" xfId="0" applyFill="1" applyBorder="1" applyProtection="1">
      <alignment vertical="center"/>
      <protection hidden="1"/>
    </xf>
    <xf numFmtId="0" fontId="0" fillId="3" borderId="0" xfId="0" applyFill="1" applyBorder="1" applyProtection="1">
      <alignment vertical="center"/>
      <protection hidden="1"/>
    </xf>
    <xf numFmtId="0" fontId="0" fillId="3" borderId="8" xfId="0" applyFill="1" applyBorder="1" applyProtection="1">
      <alignment vertical="center"/>
      <protection hidden="1"/>
    </xf>
    <xf numFmtId="0" fontId="0" fillId="0" borderId="12" xfId="0" applyFill="1" applyBorder="1">
      <alignment vertical="center"/>
    </xf>
    <xf numFmtId="0" fontId="0" fillId="3" borderId="11" xfId="0" applyFill="1" applyBorder="1">
      <alignment vertical="center"/>
    </xf>
    <xf numFmtId="0" fontId="0" fillId="0" borderId="0" xfId="0" applyFill="1" applyBorder="1">
      <alignment vertical="center"/>
    </xf>
    <xf numFmtId="0" fontId="0" fillId="3" borderId="0" xfId="0" applyFill="1" applyBorder="1">
      <alignment vertical="center"/>
    </xf>
    <xf numFmtId="0" fontId="0" fillId="3" borderId="13" xfId="0" applyFill="1" applyBorder="1">
      <alignment vertical="center"/>
    </xf>
    <xf numFmtId="0" fontId="0" fillId="0" borderId="11" xfId="0" applyFont="1" applyBorder="1">
      <alignment vertical="center"/>
    </xf>
    <xf numFmtId="49" fontId="0" fillId="3" borderId="11" xfId="0" applyNumberFormat="1" applyFill="1" applyBorder="1" applyAlignment="1">
      <alignment horizontal="center" vertical="center"/>
    </xf>
    <xf numFmtId="49" fontId="0" fillId="3" borderId="0" xfId="0" applyNumberFormat="1" applyFill="1" applyBorder="1" applyAlignment="1" applyProtection="1">
      <alignment vertical="center"/>
      <protection hidden="1"/>
    </xf>
    <xf numFmtId="49" fontId="0" fillId="3" borderId="8" xfId="0" applyNumberFormat="1" applyFill="1" applyBorder="1" applyAlignment="1" applyProtection="1">
      <alignment vertical="center"/>
      <protection hidden="1"/>
    </xf>
    <xf numFmtId="0" fontId="0" fillId="0" borderId="14" xfId="0" applyBorder="1">
      <alignment vertical="center"/>
    </xf>
    <xf numFmtId="0" fontId="0" fillId="3" borderId="14" xfId="0" applyFill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4" borderId="11" xfId="0" applyFont="1" applyFill="1" applyBorder="1" applyAlignment="1">
      <alignment vertical="center" shrinkToFit="1"/>
    </xf>
    <xf numFmtId="0" fontId="0" fillId="0" borderId="17" xfId="0" applyBorder="1">
      <alignment vertical="center"/>
    </xf>
    <xf numFmtId="0" fontId="0" fillId="3" borderId="8" xfId="0" applyFill="1" applyBorder="1">
      <alignment vertical="center"/>
    </xf>
    <xf numFmtId="56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3" borderId="18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8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6" fillId="0" borderId="0" xfId="1" applyAlignment="1">
      <alignment vertical="center"/>
    </xf>
    <xf numFmtId="0" fontId="6" fillId="0" borderId="0" xfId="1" applyAlignment="1">
      <alignment horizontal="center" vertical="center"/>
    </xf>
    <xf numFmtId="0" fontId="5" fillId="0" borderId="19" xfId="1" applyFont="1" applyBorder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5" fillId="0" borderId="13" xfId="1" applyFont="1" applyBorder="1" applyAlignment="1">
      <alignment vertical="center" shrinkToFit="1"/>
    </xf>
    <xf numFmtId="0" fontId="5" fillId="0" borderId="6" xfId="1" applyFont="1" applyBorder="1" applyAlignment="1">
      <alignment vertical="center"/>
    </xf>
    <xf numFmtId="0" fontId="5" fillId="0" borderId="22" xfId="1" applyNumberFormat="1" applyFont="1" applyBorder="1" applyAlignment="1">
      <alignment vertical="center" shrinkToFit="1"/>
    </xf>
    <xf numFmtId="0" fontId="5" fillId="0" borderId="11" xfId="1" applyFont="1" applyBorder="1" applyAlignment="1">
      <alignment vertical="center" shrinkToFit="1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23" xfId="1" applyNumberFormat="1" applyFont="1" applyBorder="1" applyAlignment="1">
      <alignment vertical="center" shrinkToFit="1"/>
    </xf>
    <xf numFmtId="0" fontId="5" fillId="0" borderId="6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vertical="center"/>
    </xf>
    <xf numFmtId="0" fontId="5" fillId="0" borderId="27" xfId="1" applyFont="1" applyBorder="1" applyAlignment="1">
      <alignment horizontal="center" vertical="center"/>
    </xf>
    <xf numFmtId="0" fontId="5" fillId="0" borderId="26" xfId="1" applyFont="1" applyBorder="1" applyAlignment="1">
      <alignment horizontal="left" vertical="center"/>
    </xf>
    <xf numFmtId="0" fontId="5" fillId="0" borderId="27" xfId="1" applyFont="1" applyBorder="1" applyAlignment="1">
      <alignment vertical="center"/>
    </xf>
    <xf numFmtId="0" fontId="5" fillId="0" borderId="27" xfId="1" applyFont="1" applyBorder="1" applyAlignment="1">
      <alignment horizontal="left" vertical="center"/>
    </xf>
    <xf numFmtId="0" fontId="5" fillId="0" borderId="28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0" fillId="0" borderId="5" xfId="0" applyFont="1" applyFill="1" applyBorder="1" applyAlignment="1">
      <alignment horizontal="left" vertical="center"/>
    </xf>
    <xf numFmtId="1" fontId="0" fillId="0" borderId="22" xfId="0" applyNumberFormat="1" applyFill="1" applyBorder="1" applyAlignment="1">
      <alignment horizontal="center" vertical="center"/>
    </xf>
    <xf numFmtId="1" fontId="0" fillId="0" borderId="29" xfId="0" applyNumberForma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5" borderId="4" xfId="0" applyFont="1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0" fillId="7" borderId="11" xfId="0" applyFont="1" applyFill="1" applyBorder="1" applyAlignment="1">
      <alignment horizontal="left" vertical="center"/>
    </xf>
    <xf numFmtId="0" fontId="0" fillId="6" borderId="0" xfId="0" applyFill="1" applyBorder="1">
      <alignment vertical="center"/>
    </xf>
    <xf numFmtId="0" fontId="0" fillId="7" borderId="0" xfId="0" applyFill="1" applyBorder="1">
      <alignment vertical="center"/>
    </xf>
    <xf numFmtId="0" fontId="0" fillId="8" borderId="15" xfId="0" applyFill="1" applyBorder="1">
      <alignment vertical="center"/>
    </xf>
    <xf numFmtId="0" fontId="0" fillId="8" borderId="16" xfId="0" applyFill="1" applyBorder="1" applyAlignment="1">
      <alignment vertical="center"/>
    </xf>
    <xf numFmtId="176" fontId="0" fillId="8" borderId="32" xfId="0" applyNumberFormat="1" applyFill="1" applyBorder="1" applyAlignment="1">
      <alignment horizontal="center" vertical="center"/>
    </xf>
    <xf numFmtId="0" fontId="0" fillId="8" borderId="4" xfId="0" applyFill="1" applyBorder="1" applyAlignment="1">
      <alignment horizontal="left" vertical="center"/>
    </xf>
    <xf numFmtId="0" fontId="0" fillId="8" borderId="4" xfId="0" applyFill="1" applyBorder="1" applyAlignment="1">
      <alignment vertical="center"/>
    </xf>
    <xf numFmtId="0" fontId="0" fillId="8" borderId="2" xfId="0" applyFill="1" applyBorder="1" applyAlignment="1">
      <alignment horizontal="right" vertical="center"/>
    </xf>
    <xf numFmtId="0" fontId="9" fillId="8" borderId="4" xfId="0" applyFont="1" applyFill="1" applyBorder="1" applyAlignment="1">
      <alignment vertical="center"/>
    </xf>
    <xf numFmtId="0" fontId="9" fillId="8" borderId="2" xfId="0" applyFont="1" applyFill="1" applyBorder="1" applyAlignment="1">
      <alignment vertical="center"/>
    </xf>
    <xf numFmtId="49" fontId="0" fillId="8" borderId="5" xfId="0" applyNumberFormat="1" applyFill="1" applyBorder="1" applyAlignment="1">
      <alignment horizontal="center" vertical="center"/>
    </xf>
    <xf numFmtId="49" fontId="0" fillId="8" borderId="33" xfId="0" applyNumberFormat="1" applyFill="1" applyBorder="1" applyAlignment="1">
      <alignment horizontal="center" vertical="center"/>
    </xf>
    <xf numFmtId="49" fontId="0" fillId="8" borderId="4" xfId="0" applyNumberFormat="1" applyFill="1" applyBorder="1" applyAlignment="1">
      <alignment horizontal="center" vertical="center"/>
    </xf>
    <xf numFmtId="0" fontId="0" fillId="8" borderId="34" xfId="0" applyFill="1" applyBorder="1">
      <alignment vertical="center"/>
    </xf>
    <xf numFmtId="0" fontId="0" fillId="8" borderId="35" xfId="0" applyFill="1" applyBorder="1" applyAlignment="1">
      <alignment vertical="center"/>
    </xf>
    <xf numFmtId="0" fontId="0" fillId="8" borderId="12" xfId="0" applyFill="1" applyBorder="1">
      <alignment vertical="center"/>
    </xf>
    <xf numFmtId="0" fontId="0" fillId="8" borderId="36" xfId="0" applyFill="1" applyBorder="1">
      <alignment vertical="center"/>
    </xf>
    <xf numFmtId="0" fontId="0" fillId="8" borderId="37" xfId="0" applyFill="1" applyBorder="1">
      <alignment vertical="center"/>
    </xf>
    <xf numFmtId="0" fontId="0" fillId="8" borderId="0" xfId="0" applyFill="1" applyBorder="1">
      <alignment vertical="center"/>
    </xf>
    <xf numFmtId="0" fontId="0" fillId="8" borderId="35" xfId="0" applyFill="1" applyBorder="1">
      <alignment vertical="center"/>
    </xf>
    <xf numFmtId="0" fontId="0" fillId="8" borderId="32" xfId="0" applyNumberFormat="1" applyFill="1" applyBorder="1" applyProtection="1">
      <alignment vertical="center"/>
    </xf>
    <xf numFmtId="0" fontId="0" fillId="8" borderId="38" xfId="0" applyFill="1" applyBorder="1">
      <alignment vertical="center"/>
    </xf>
    <xf numFmtId="0" fontId="0" fillId="8" borderId="31" xfId="0" applyFill="1" applyBorder="1">
      <alignment vertical="center"/>
    </xf>
    <xf numFmtId="0" fontId="0" fillId="8" borderId="39" xfId="0" applyFill="1" applyBorder="1">
      <alignment vertical="center"/>
    </xf>
    <xf numFmtId="0" fontId="0" fillId="8" borderId="40" xfId="0" applyFill="1" applyBorder="1">
      <alignment vertical="center"/>
    </xf>
    <xf numFmtId="0" fontId="0" fillId="8" borderId="41" xfId="0" applyFill="1" applyBorder="1">
      <alignment vertical="center"/>
    </xf>
    <xf numFmtId="0" fontId="0" fillId="8" borderId="9" xfId="0" applyFill="1" applyBorder="1">
      <alignment vertical="center"/>
    </xf>
    <xf numFmtId="0" fontId="0" fillId="0" borderId="36" xfId="0" applyBorder="1" applyAlignment="1">
      <alignment horizontal="left" vertical="center"/>
    </xf>
    <xf numFmtId="0" fontId="0" fillId="0" borderId="36" xfId="0" applyFont="1" applyBorder="1" applyAlignment="1">
      <alignment horizontal="left" vertical="center"/>
    </xf>
    <xf numFmtId="0" fontId="0" fillId="0" borderId="42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8" fillId="8" borderId="0" xfId="0" applyFont="1" applyFill="1">
      <alignment vertical="center"/>
    </xf>
    <xf numFmtId="0" fontId="0" fillId="8" borderId="4" xfId="0" applyFill="1" applyBorder="1">
      <alignment vertical="center"/>
    </xf>
    <xf numFmtId="0" fontId="0" fillId="8" borderId="2" xfId="0" applyFill="1" applyBorder="1" applyAlignment="1">
      <alignment vertical="center"/>
    </xf>
    <xf numFmtId="0" fontId="0" fillId="8" borderId="32" xfId="0" applyFont="1" applyFill="1" applyBorder="1" applyAlignment="1">
      <alignment horizontal="center" vertical="center"/>
    </xf>
    <xf numFmtId="0" fontId="0" fillId="8" borderId="38" xfId="0" applyNumberFormat="1" applyFill="1" applyBorder="1" applyAlignment="1">
      <alignment horizontal="center" vertical="center"/>
    </xf>
    <xf numFmtId="0" fontId="0" fillId="8" borderId="31" xfId="0" applyFont="1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8" borderId="40" xfId="0" applyFont="1" applyFill="1" applyBorder="1" applyAlignment="1">
      <alignment horizontal="center" vertical="center"/>
    </xf>
    <xf numFmtId="0" fontId="0" fillId="8" borderId="41" xfId="0" applyFont="1" applyFill="1" applyBorder="1" applyAlignment="1">
      <alignment horizontal="center" vertical="center"/>
    </xf>
    <xf numFmtId="49" fontId="0" fillId="8" borderId="5" xfId="0" applyNumberFormat="1" applyFont="1" applyFill="1" applyBorder="1" applyAlignment="1">
      <alignment horizontal="center" vertical="center"/>
    </xf>
    <xf numFmtId="0" fontId="0" fillId="8" borderId="43" xfId="0" applyFont="1" applyFill="1" applyBorder="1">
      <alignment vertical="center"/>
    </xf>
    <xf numFmtId="0" fontId="0" fillId="8" borderId="44" xfId="0" applyFill="1" applyBorder="1">
      <alignment vertical="center"/>
    </xf>
    <xf numFmtId="0" fontId="0" fillId="8" borderId="36" xfId="0" applyFont="1" applyFill="1" applyBorder="1">
      <alignment vertical="center"/>
    </xf>
    <xf numFmtId="0" fontId="0" fillId="8" borderId="42" xfId="0" applyFont="1" applyFill="1" applyBorder="1">
      <alignment vertical="center"/>
    </xf>
    <xf numFmtId="0" fontId="0" fillId="8" borderId="38" xfId="0" applyNumberFormat="1" applyFont="1" applyFill="1" applyBorder="1" applyAlignment="1">
      <alignment horizontal="center" vertical="center"/>
    </xf>
    <xf numFmtId="0" fontId="0" fillId="8" borderId="31" xfId="0" applyNumberFormat="1" applyFont="1" applyFill="1" applyBorder="1" applyAlignment="1">
      <alignment horizontal="center" vertical="center"/>
    </xf>
    <xf numFmtId="0" fontId="0" fillId="8" borderId="31" xfId="0" applyNumberForma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8" borderId="45" xfId="0" applyFill="1" applyBorder="1">
      <alignment vertical="center"/>
    </xf>
    <xf numFmtId="56" fontId="0" fillId="7" borderId="11" xfId="0" applyNumberFormat="1" applyFill="1" applyBorder="1" applyAlignment="1">
      <alignment horizontal="left" vertical="center"/>
    </xf>
    <xf numFmtId="0" fontId="3" fillId="6" borderId="11" xfId="0" applyFont="1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8" borderId="4" xfId="0" applyFont="1" applyFill="1" applyBorder="1">
      <alignment vertical="center"/>
    </xf>
    <xf numFmtId="0" fontId="1" fillId="0" borderId="61" xfId="0" applyFont="1" applyBorder="1">
      <alignment vertical="center"/>
    </xf>
    <xf numFmtId="0" fontId="1" fillId="0" borderId="0" xfId="0" applyFont="1" applyBorder="1" applyAlignment="1">
      <alignment horizontal="left" vertical="center" wrapText="1"/>
    </xf>
    <xf numFmtId="0" fontId="0" fillId="0" borderId="3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9" fontId="10" fillId="8" borderId="5" xfId="2" applyNumberFormat="1" applyFill="1" applyBorder="1" applyAlignment="1">
      <alignment horizontal="center" vertical="center"/>
    </xf>
    <xf numFmtId="49" fontId="0" fillId="8" borderId="4" xfId="0" applyNumberForma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5" fillId="0" borderId="57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left" vertical="center"/>
    </xf>
    <xf numFmtId="1" fontId="0" fillId="0" borderId="59" xfId="1" applyNumberFormat="1" applyFont="1" applyBorder="1" applyAlignment="1">
      <alignment horizontal="center" vertical="center"/>
    </xf>
    <xf numFmtId="1" fontId="0" fillId="0" borderId="60" xfId="1" applyNumberFormat="1" applyFont="1" applyBorder="1" applyAlignment="1">
      <alignment horizontal="center" vertical="center"/>
    </xf>
    <xf numFmtId="1" fontId="0" fillId="0" borderId="1" xfId="1" applyNumberFormat="1" applyFont="1" applyBorder="1" applyAlignment="1">
      <alignment horizontal="center" vertical="center"/>
    </xf>
    <xf numFmtId="1" fontId="0" fillId="0" borderId="62" xfId="1" applyNumberFormat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5" fillId="0" borderId="50" xfId="1" applyFont="1" applyBorder="1" applyAlignment="1">
      <alignment horizontal="center" vertical="center"/>
    </xf>
    <xf numFmtId="1" fontId="5" fillId="0" borderId="3" xfId="1" applyNumberFormat="1" applyFont="1" applyBorder="1" applyAlignment="1">
      <alignment horizontal="center" vertical="center"/>
    </xf>
    <xf numFmtId="0" fontId="5" fillId="0" borderId="46" xfId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53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" fontId="5" fillId="0" borderId="0" xfId="1" applyNumberFormat="1" applyFont="1" applyBorder="1" applyAlignment="1">
      <alignment horizontal="center" vertical="center"/>
    </xf>
    <xf numFmtId="49" fontId="0" fillId="8" borderId="5" xfId="0" applyNumberFormat="1" applyFont="1" applyFill="1" applyBorder="1" applyAlignment="1">
      <alignment horizontal="center" vertical="center"/>
    </xf>
    <xf numFmtId="49" fontId="0" fillId="8" borderId="4" xfId="0" applyNumberFormat="1" applyFont="1" applyFill="1" applyBorder="1" applyAlignment="1">
      <alignment horizontal="center" vertical="center"/>
    </xf>
    <xf numFmtId="1" fontId="0" fillId="0" borderId="55" xfId="1" applyNumberFormat="1" applyFont="1" applyBorder="1" applyAlignment="1">
      <alignment horizontal="center" vertical="center"/>
    </xf>
    <xf numFmtId="1" fontId="0" fillId="0" borderId="56" xfId="1" applyNumberFormat="1" applyFont="1" applyBorder="1" applyAlignment="1">
      <alignment horizontal="center" vertical="center"/>
    </xf>
    <xf numFmtId="49" fontId="0" fillId="8" borderId="5" xfId="0" applyNumberFormat="1" applyFill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_kentaikoukoumoushikomi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10</xdr:row>
      <xdr:rowOff>161925</xdr:rowOff>
    </xdr:from>
    <xdr:to>
      <xdr:col>6</xdr:col>
      <xdr:colOff>1362075</xdr:colOff>
      <xdr:row>15</xdr:row>
      <xdr:rowOff>47625</xdr:rowOff>
    </xdr:to>
    <xdr:sp macro="" textlink="">
      <xdr:nvSpPr>
        <xdr:cNvPr id="2049" name="WordArt 2">
          <a:extLst>
            <a:ext uri="{FF2B5EF4-FFF2-40B4-BE49-F238E27FC236}">
              <a16:creationId xmlns:a16="http://schemas.microsoft.com/office/drawing/2014/main" id="{4673CEC5-E9A5-4DBA-B639-CCCE3EC82E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14775" y="2847975"/>
          <a:ext cx="2095500" cy="10763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ja-JP" altLang="en-US" sz="3600" kern="10" spc="0">
              <a:ln w="9360">
                <a:solidFill>
                  <a:srgbClr val="FFFFFF"/>
                </a:solidFill>
                <a:miter lim="800000"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セルは結合しないで</a:t>
          </a:r>
        </a:p>
        <a:p>
          <a:pPr algn="ctr" rtl="0"/>
          <a:r>
            <a:rPr lang="ja-JP" altLang="en-US" sz="3600" kern="10" spc="0">
              <a:ln w="9360">
                <a:solidFill>
                  <a:srgbClr val="FFFFFF"/>
                </a:solidFill>
                <a:miter lim="800000"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10</xdr:row>
      <xdr:rowOff>161925</xdr:rowOff>
    </xdr:from>
    <xdr:to>
      <xdr:col>6</xdr:col>
      <xdr:colOff>1371600</xdr:colOff>
      <xdr:row>15</xdr:row>
      <xdr:rowOff>47625</xdr:rowOff>
    </xdr:to>
    <xdr:sp macro="" textlink="">
      <xdr:nvSpPr>
        <xdr:cNvPr id="4097" name="WordArt 2">
          <a:extLst>
            <a:ext uri="{FF2B5EF4-FFF2-40B4-BE49-F238E27FC236}">
              <a16:creationId xmlns:a16="http://schemas.microsoft.com/office/drawing/2014/main" id="{B4C9ED80-7391-4962-8E87-78D97EACD5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124325" y="2847975"/>
          <a:ext cx="2105025" cy="10763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ja-JP" altLang="en-US" sz="3600" kern="10" spc="0">
              <a:ln w="9360">
                <a:solidFill>
                  <a:srgbClr val="FFFFFF"/>
                </a:solidFill>
                <a:miter lim="800000"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セルは結合しないで</a:t>
          </a:r>
        </a:p>
        <a:p>
          <a:pPr algn="ctr" rtl="0"/>
          <a:r>
            <a:rPr lang="ja-JP" altLang="en-US" sz="3600" kern="10" spc="0">
              <a:ln w="9360">
                <a:solidFill>
                  <a:srgbClr val="FFFFFF"/>
                </a:solidFill>
                <a:miter lim="800000"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10</xdr:row>
      <xdr:rowOff>161925</xdr:rowOff>
    </xdr:from>
    <xdr:to>
      <xdr:col>6</xdr:col>
      <xdr:colOff>1362075</xdr:colOff>
      <xdr:row>15</xdr:row>
      <xdr:rowOff>47625</xdr:rowOff>
    </xdr:to>
    <xdr:sp macro="" textlink="">
      <xdr:nvSpPr>
        <xdr:cNvPr id="6145" name="WordArt 2">
          <a:extLst>
            <a:ext uri="{FF2B5EF4-FFF2-40B4-BE49-F238E27FC236}">
              <a16:creationId xmlns:a16="http://schemas.microsoft.com/office/drawing/2014/main" id="{F0CACE39-2A3A-4734-B0EA-DE31E98B0E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14775" y="2847975"/>
          <a:ext cx="2095500" cy="10763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ja-JP" altLang="en-US" sz="3600" kern="10" spc="0">
              <a:ln w="9360">
                <a:solidFill>
                  <a:srgbClr val="FFFFFF"/>
                </a:solidFill>
                <a:miter lim="800000"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セルは結合しないで</a:t>
          </a:r>
        </a:p>
        <a:p>
          <a:pPr algn="ctr" rtl="0"/>
          <a:r>
            <a:rPr lang="ja-JP" altLang="en-US" sz="3600" kern="10" spc="0">
              <a:ln w="9360">
                <a:solidFill>
                  <a:srgbClr val="FFFFFF"/>
                </a:solidFill>
                <a:miter lim="800000"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tabSelected="1" workbookViewId="0">
      <selection sqref="A1:B1"/>
    </sheetView>
  </sheetViews>
  <sheetFormatPr defaultColWidth="20" defaultRowHeight="40.5" customHeight="1" x14ac:dyDescent="0.15"/>
  <cols>
    <col min="1" max="1" width="4.125" style="1" customWidth="1"/>
    <col min="2" max="2" width="84.75" style="1" customWidth="1"/>
    <col min="3" max="3" width="16.875" style="1" customWidth="1"/>
    <col min="4" max="4" width="4.875" style="1" customWidth="1"/>
    <col min="5" max="16384" width="20" style="1"/>
  </cols>
  <sheetData>
    <row r="1" spans="1:2" ht="45.75" customHeight="1" x14ac:dyDescent="0.15">
      <c r="A1" s="146" t="s">
        <v>75</v>
      </c>
      <c r="B1" s="146"/>
    </row>
    <row r="2" spans="1:2" ht="14.25" customHeight="1" x14ac:dyDescent="0.15">
      <c r="A2" s="2"/>
      <c r="B2" s="2"/>
    </row>
    <row r="3" spans="1:2" ht="30" customHeight="1" x14ac:dyDescent="0.15">
      <c r="A3" s="3" t="s">
        <v>0</v>
      </c>
    </row>
    <row r="4" spans="1:2" ht="44.25" customHeight="1" x14ac:dyDescent="0.15">
      <c r="A4" s="4" t="s">
        <v>1</v>
      </c>
      <c r="B4" s="1" t="s">
        <v>2</v>
      </c>
    </row>
    <row r="5" spans="1:2" ht="44.25" customHeight="1" x14ac:dyDescent="0.15">
      <c r="A5" s="4" t="s">
        <v>3</v>
      </c>
      <c r="B5" s="5" t="s">
        <v>4</v>
      </c>
    </row>
    <row r="6" spans="1:2" ht="40.5" customHeight="1" x14ac:dyDescent="0.15">
      <c r="A6" s="4" t="s">
        <v>5</v>
      </c>
      <c r="B6" s="5" t="s">
        <v>68</v>
      </c>
    </row>
    <row r="7" spans="1:2" ht="40.5" customHeight="1" x14ac:dyDescent="0.15">
      <c r="A7" s="4" t="s">
        <v>67</v>
      </c>
      <c r="B7" s="5" t="s">
        <v>76</v>
      </c>
    </row>
    <row r="8" spans="1:2" ht="40.5" customHeight="1" x14ac:dyDescent="0.15">
      <c r="A8" s="4" t="s">
        <v>69</v>
      </c>
      <c r="B8" s="5" t="s">
        <v>70</v>
      </c>
    </row>
    <row r="9" spans="1:2" ht="40.5" customHeight="1" x14ac:dyDescent="0.15">
      <c r="B9" s="145"/>
    </row>
    <row r="10" spans="1:2" ht="40.5" customHeight="1" x14ac:dyDescent="0.15">
      <c r="B10" s="145"/>
    </row>
    <row r="11" spans="1:2" ht="40.5" customHeight="1" x14ac:dyDescent="0.15">
      <c r="B11" s="145"/>
    </row>
  </sheetData>
  <sheetProtection selectLockedCells="1" selectUnlockedCells="1"/>
  <mergeCells count="1">
    <mergeCell ref="A1:B1"/>
  </mergeCells>
  <phoneticPr fontId="7"/>
  <pageMargins left="0.59027777777777779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77"/>
  <sheetViews>
    <sheetView zoomScaleNormal="100" workbookViewId="0"/>
  </sheetViews>
  <sheetFormatPr defaultColWidth="2.25" defaultRowHeight="18.75" customHeight="1" x14ac:dyDescent="0.15"/>
  <cols>
    <col min="1" max="1" width="19.25" customWidth="1"/>
    <col min="2" max="2" width="5.75" customWidth="1"/>
    <col min="3" max="4" width="10.625" customWidth="1"/>
    <col min="5" max="6" width="8.75" customWidth="1"/>
    <col min="7" max="7" width="28.125" customWidth="1"/>
  </cols>
  <sheetData>
    <row r="1" spans="1:26" ht="24" customHeight="1" x14ac:dyDescent="0.15">
      <c r="A1" s="6" t="s">
        <v>6</v>
      </c>
      <c r="B1" s="7"/>
      <c r="C1" s="7"/>
      <c r="D1" s="7"/>
      <c r="E1" s="7"/>
    </row>
    <row r="2" spans="1:26" ht="18.75" customHeight="1" x14ac:dyDescent="0.15">
      <c r="A2" s="75" t="s">
        <v>9</v>
      </c>
      <c r="B2" s="9"/>
      <c r="C2" s="95"/>
      <c r="D2" s="96"/>
      <c r="E2" s="96"/>
      <c r="F2" s="96"/>
      <c r="G2" s="97"/>
      <c r="J2" s="120" t="s">
        <v>66</v>
      </c>
      <c r="K2" s="121"/>
      <c r="L2" s="121"/>
      <c r="M2" s="121"/>
      <c r="N2" s="121"/>
      <c r="O2" s="121"/>
      <c r="P2" s="120" t="s">
        <v>65</v>
      </c>
      <c r="Q2" s="120"/>
      <c r="R2" s="120"/>
      <c r="S2" s="120"/>
      <c r="T2" s="120"/>
      <c r="U2" s="120"/>
      <c r="V2" s="120"/>
      <c r="W2" s="120"/>
      <c r="X2" s="120"/>
      <c r="Y2" s="120"/>
      <c r="Z2" s="120"/>
    </row>
    <row r="3" spans="1:26" ht="18.75" customHeight="1" x14ac:dyDescent="0.15">
      <c r="A3" s="75" t="s">
        <v>10</v>
      </c>
      <c r="B3" s="9"/>
      <c r="C3" s="11" t="s">
        <v>6</v>
      </c>
      <c r="D3" s="10"/>
      <c r="E3" s="12"/>
      <c r="F3" s="12"/>
      <c r="G3" s="13"/>
    </row>
    <row r="4" spans="1:26" ht="18.75" customHeight="1" x14ac:dyDescent="0.15">
      <c r="A4" s="147" t="s">
        <v>11</v>
      </c>
      <c r="B4" s="14" t="s">
        <v>12</v>
      </c>
      <c r="C4" s="92"/>
      <c r="D4" s="93"/>
      <c r="E4" s="15"/>
      <c r="F4" s="16"/>
      <c r="G4" s="17"/>
    </row>
    <row r="5" spans="1:26" ht="18.75" customHeight="1" x14ac:dyDescent="0.15">
      <c r="A5" s="148"/>
      <c r="B5" s="19" t="s">
        <v>13</v>
      </c>
      <c r="C5" s="94"/>
      <c r="D5" s="142" t="s">
        <v>14</v>
      </c>
      <c r="E5" s="143"/>
      <c r="F5" s="16"/>
      <c r="G5" s="17"/>
    </row>
    <row r="6" spans="1:26" ht="18.75" customHeight="1" x14ac:dyDescent="0.15">
      <c r="A6" s="148"/>
      <c r="B6" s="20" t="s">
        <v>15</v>
      </c>
      <c r="C6" s="144"/>
      <c r="D6" s="98"/>
      <c r="E6" s="98"/>
      <c r="F6" s="98"/>
      <c r="G6" s="99"/>
    </row>
    <row r="7" spans="1:26" ht="18.75" customHeight="1" x14ac:dyDescent="0.15">
      <c r="A7" s="148"/>
      <c r="B7" s="21" t="s">
        <v>16</v>
      </c>
      <c r="C7" s="100"/>
      <c r="D7" s="101"/>
      <c r="E7" s="102"/>
      <c r="F7" s="87" t="s">
        <v>17</v>
      </c>
      <c r="G7" s="88"/>
    </row>
    <row r="8" spans="1:26" ht="18.75" customHeight="1" x14ac:dyDescent="0.15">
      <c r="A8" s="149"/>
      <c r="B8" s="21" t="s">
        <v>72</v>
      </c>
      <c r="C8" s="153"/>
      <c r="D8" s="154"/>
      <c r="E8" s="154"/>
      <c r="F8" s="87" t="s">
        <v>17</v>
      </c>
      <c r="G8" s="88"/>
    </row>
    <row r="9" spans="1:26" ht="18.75" customHeight="1" x14ac:dyDescent="0.15">
      <c r="A9" s="77" t="s">
        <v>18</v>
      </c>
      <c r="B9" s="138" t="s">
        <v>19</v>
      </c>
      <c r="C9" s="103"/>
      <c r="D9" s="104"/>
      <c r="E9" s="22"/>
      <c r="F9" s="23"/>
      <c r="G9" s="24"/>
    </row>
    <row r="10" spans="1:26" ht="18.75" customHeight="1" x14ac:dyDescent="0.15">
      <c r="A10" s="78" t="s">
        <v>20</v>
      </c>
      <c r="B10" s="85" t="s">
        <v>21</v>
      </c>
      <c r="C10" s="105"/>
      <c r="D10" s="106"/>
      <c r="E10" s="22"/>
      <c r="F10" s="23"/>
      <c r="G10" s="24"/>
    </row>
    <row r="11" spans="1:26" ht="18.75" customHeight="1" x14ac:dyDescent="0.15">
      <c r="A11" s="78" t="s">
        <v>20</v>
      </c>
      <c r="B11" s="85" t="s">
        <v>22</v>
      </c>
      <c r="C11" s="105"/>
      <c r="D11" s="106"/>
      <c r="E11" s="22"/>
      <c r="F11" s="23"/>
      <c r="G11" s="24"/>
    </row>
    <row r="12" spans="1:26" ht="18.75" customHeight="1" x14ac:dyDescent="0.15">
      <c r="A12" s="79" t="s">
        <v>20</v>
      </c>
      <c r="B12" s="85" t="s">
        <v>23</v>
      </c>
      <c r="C12" s="105"/>
      <c r="D12" s="106"/>
      <c r="E12" s="26"/>
      <c r="F12" s="23"/>
      <c r="G12" s="24"/>
    </row>
    <row r="13" spans="1:26" ht="18.75" customHeight="1" x14ac:dyDescent="0.15">
      <c r="A13" s="80" t="s">
        <v>20</v>
      </c>
      <c r="B13" s="139" t="s">
        <v>62</v>
      </c>
      <c r="C13" s="107"/>
      <c r="D13" s="108"/>
      <c r="E13" s="28"/>
      <c r="F13" s="23"/>
      <c r="G13" s="24"/>
    </row>
    <row r="14" spans="1:26" ht="18.75" customHeight="1" x14ac:dyDescent="0.15">
      <c r="A14" s="82" t="s">
        <v>24</v>
      </c>
      <c r="B14" s="36" t="s">
        <v>25</v>
      </c>
      <c r="C14" s="111"/>
      <c r="D14" s="29"/>
      <c r="E14" s="23"/>
      <c r="F14" s="23"/>
      <c r="G14" s="24"/>
    </row>
    <row r="15" spans="1:26" ht="18.75" customHeight="1" x14ac:dyDescent="0.15">
      <c r="A15" s="83" t="s">
        <v>26</v>
      </c>
      <c r="B15" s="36" t="s">
        <v>27</v>
      </c>
      <c r="C15" s="112"/>
      <c r="D15" s="26"/>
      <c r="E15" s="23"/>
      <c r="F15" s="23"/>
      <c r="G15" s="24"/>
    </row>
    <row r="16" spans="1:26" ht="18.75" customHeight="1" x14ac:dyDescent="0.15">
      <c r="A16" s="83"/>
      <c r="B16" s="36" t="s">
        <v>28</v>
      </c>
      <c r="C16" s="112"/>
      <c r="D16" s="31"/>
      <c r="E16" s="32"/>
      <c r="F16" s="32"/>
      <c r="G16" s="33"/>
    </row>
    <row r="17" spans="1:7" ht="18.75" customHeight="1" x14ac:dyDescent="0.15">
      <c r="A17" s="84"/>
      <c r="B17" s="36" t="s">
        <v>29</v>
      </c>
      <c r="C17" s="140"/>
      <c r="D17" s="35"/>
      <c r="E17" s="23"/>
      <c r="F17" s="23"/>
      <c r="G17" s="24"/>
    </row>
    <row r="18" spans="1:7" ht="18.75" customHeight="1" x14ac:dyDescent="0.15">
      <c r="A18" s="36" t="s">
        <v>30</v>
      </c>
      <c r="B18" s="36" t="s">
        <v>31</v>
      </c>
      <c r="C18" s="37" t="s">
        <v>7</v>
      </c>
      <c r="D18" s="38" t="s">
        <v>8</v>
      </c>
      <c r="E18" s="36" t="s">
        <v>10</v>
      </c>
      <c r="F18" s="36" t="s">
        <v>32</v>
      </c>
      <c r="G18" s="8" t="s">
        <v>33</v>
      </c>
    </row>
    <row r="19" spans="1:7" ht="18.75" customHeight="1" x14ac:dyDescent="0.15">
      <c r="A19" s="30"/>
      <c r="B19" s="73">
        <v>1</v>
      </c>
      <c r="C19" s="103"/>
      <c r="D19" s="109"/>
      <c r="E19" s="110"/>
      <c r="F19" s="111"/>
      <c r="G19" s="111"/>
    </row>
    <row r="20" spans="1:7" ht="18.75" customHeight="1" x14ac:dyDescent="0.15">
      <c r="A20" s="39" t="s">
        <v>34</v>
      </c>
      <c r="B20" s="74">
        <v>2</v>
      </c>
      <c r="C20" s="105"/>
      <c r="D20" s="106"/>
      <c r="E20" s="112"/>
      <c r="F20" s="112"/>
      <c r="G20" s="113"/>
    </row>
    <row r="21" spans="1:7" ht="18.75" customHeight="1" x14ac:dyDescent="0.15">
      <c r="A21" s="30"/>
      <c r="B21" s="74">
        <v>3</v>
      </c>
      <c r="C21" s="105"/>
      <c r="D21" s="106"/>
      <c r="E21" s="112"/>
      <c r="F21" s="112"/>
      <c r="G21" s="113"/>
    </row>
    <row r="22" spans="1:7" ht="18.75" customHeight="1" x14ac:dyDescent="0.15">
      <c r="A22" s="30"/>
      <c r="B22" s="74">
        <v>4</v>
      </c>
      <c r="C22" s="105"/>
      <c r="D22" s="106"/>
      <c r="E22" s="112"/>
      <c r="F22" s="112"/>
      <c r="G22" s="113"/>
    </row>
    <row r="23" spans="1:7" ht="18.75" customHeight="1" x14ac:dyDescent="0.15">
      <c r="A23" s="30"/>
      <c r="B23" s="74">
        <v>5</v>
      </c>
      <c r="C23" s="105"/>
      <c r="D23" s="106"/>
      <c r="E23" s="112"/>
      <c r="F23" s="112"/>
      <c r="G23" s="113"/>
    </row>
    <row r="24" spans="1:7" ht="18.75" customHeight="1" x14ac:dyDescent="0.15">
      <c r="A24" s="30"/>
      <c r="B24" s="74">
        <v>6</v>
      </c>
      <c r="C24" s="105"/>
      <c r="D24" s="106"/>
      <c r="E24" s="114"/>
      <c r="F24" s="112"/>
      <c r="G24" s="113"/>
    </row>
    <row r="25" spans="1:7" ht="18.75" customHeight="1" x14ac:dyDescent="0.15">
      <c r="A25" s="30"/>
      <c r="B25" s="74">
        <v>7</v>
      </c>
      <c r="C25" s="105"/>
      <c r="D25" s="106"/>
      <c r="E25" s="112"/>
      <c r="F25" s="112"/>
      <c r="G25" s="113"/>
    </row>
    <row r="26" spans="1:7" ht="18.75" customHeight="1" x14ac:dyDescent="0.15">
      <c r="A26" s="30"/>
      <c r="B26" s="74">
        <v>8</v>
      </c>
      <c r="C26" s="105"/>
      <c r="D26" s="106"/>
      <c r="E26" s="115"/>
      <c r="F26" s="112"/>
      <c r="G26" s="113"/>
    </row>
    <row r="27" spans="1:7" ht="18.75" customHeight="1" x14ac:dyDescent="0.15">
      <c r="A27" s="30"/>
      <c r="B27" s="74">
        <v>9</v>
      </c>
      <c r="C27" s="105"/>
      <c r="D27" s="106"/>
      <c r="E27" s="114"/>
      <c r="F27" s="112"/>
      <c r="G27" s="113"/>
    </row>
    <row r="28" spans="1:7" ht="18.75" customHeight="1" x14ac:dyDescent="0.15">
      <c r="A28" s="30"/>
      <c r="B28" s="74">
        <v>10</v>
      </c>
      <c r="C28" s="105"/>
      <c r="D28" s="106"/>
      <c r="E28" s="112"/>
      <c r="F28" s="112"/>
      <c r="G28" s="113"/>
    </row>
    <row r="29" spans="1:7" ht="18.75" customHeight="1" x14ac:dyDescent="0.15">
      <c r="A29" s="30"/>
      <c r="B29" s="74">
        <v>11</v>
      </c>
      <c r="C29" s="105"/>
      <c r="D29" s="106"/>
      <c r="E29" s="116"/>
      <c r="F29" s="112"/>
      <c r="G29" s="113"/>
    </row>
    <row r="30" spans="1:7" ht="18.75" customHeight="1" x14ac:dyDescent="0.15">
      <c r="A30" s="30"/>
      <c r="B30" s="74">
        <v>12</v>
      </c>
      <c r="C30" s="105"/>
      <c r="D30" s="106"/>
      <c r="E30" s="112"/>
      <c r="F30" s="112"/>
      <c r="G30" s="113"/>
    </row>
    <row r="31" spans="1:7" ht="18.75" customHeight="1" x14ac:dyDescent="0.15">
      <c r="A31" s="30"/>
      <c r="B31" s="74">
        <v>13</v>
      </c>
      <c r="C31" s="105"/>
      <c r="D31" s="106"/>
      <c r="E31" s="112"/>
      <c r="F31" s="112"/>
      <c r="G31" s="113"/>
    </row>
    <row r="32" spans="1:7" ht="18.75" customHeight="1" x14ac:dyDescent="0.15">
      <c r="A32" s="30"/>
      <c r="B32" s="74">
        <v>14</v>
      </c>
      <c r="C32" s="105"/>
      <c r="D32" s="106"/>
      <c r="E32" s="112"/>
      <c r="F32" s="112"/>
      <c r="G32" s="113"/>
    </row>
    <row r="33" spans="1:7" ht="18.75" customHeight="1" x14ac:dyDescent="0.15">
      <c r="A33" s="18"/>
      <c r="B33" s="74">
        <v>15</v>
      </c>
      <c r="C33" s="105"/>
      <c r="D33" s="106"/>
      <c r="E33" s="112"/>
      <c r="F33" s="112"/>
      <c r="G33" s="113"/>
    </row>
    <row r="34" spans="1:7" ht="18.75" customHeight="1" x14ac:dyDescent="0.15">
      <c r="A34" s="18"/>
      <c r="B34" s="74">
        <v>16</v>
      </c>
      <c r="C34" s="105"/>
      <c r="D34" s="106"/>
      <c r="E34" s="112"/>
      <c r="F34" s="112"/>
      <c r="G34" s="113"/>
    </row>
    <row r="35" spans="1:7" ht="18.75" customHeight="1" x14ac:dyDescent="0.15">
      <c r="A35" s="30"/>
      <c r="B35" s="74">
        <v>17</v>
      </c>
      <c r="C35" s="105"/>
      <c r="D35" s="106"/>
      <c r="E35" s="115"/>
      <c r="F35" s="112"/>
      <c r="G35" s="113"/>
    </row>
    <row r="36" spans="1:7" ht="18.75" customHeight="1" x14ac:dyDescent="0.15">
      <c r="A36" s="30"/>
      <c r="B36" s="74">
        <v>18</v>
      </c>
      <c r="C36" s="105"/>
      <c r="D36" s="106"/>
      <c r="E36" s="115"/>
      <c r="F36" s="112"/>
      <c r="G36" s="113"/>
    </row>
    <row r="37" spans="1:7" ht="18.75" customHeight="1" x14ac:dyDescent="0.15">
      <c r="A37" s="30"/>
      <c r="B37" s="74">
        <v>19</v>
      </c>
      <c r="C37" s="105"/>
      <c r="D37" s="106"/>
      <c r="E37" s="115"/>
      <c r="F37" s="112"/>
      <c r="G37" s="113"/>
    </row>
    <row r="38" spans="1:7" ht="18.75" customHeight="1" x14ac:dyDescent="0.15">
      <c r="A38" s="40"/>
      <c r="B38" s="74">
        <v>20</v>
      </c>
      <c r="C38" s="105"/>
      <c r="D38" s="106"/>
      <c r="E38" s="112"/>
      <c r="F38" s="112"/>
      <c r="G38" s="113"/>
    </row>
    <row r="39" spans="1:7" ht="18.75" customHeight="1" x14ac:dyDescent="0.15">
      <c r="A39" s="150" t="s">
        <v>35</v>
      </c>
      <c r="B39" s="41"/>
      <c r="C39" s="25">
        <v>2023</v>
      </c>
      <c r="D39" s="117" t="s">
        <v>36</v>
      </c>
      <c r="E39" s="89" t="s">
        <v>37</v>
      </c>
      <c r="F39" s="90"/>
      <c r="G39" s="42"/>
    </row>
    <row r="40" spans="1:7" ht="18.75" customHeight="1" x14ac:dyDescent="0.15">
      <c r="A40" s="151"/>
      <c r="B40" s="41"/>
      <c r="C40" s="105"/>
      <c r="D40" s="118" t="s">
        <v>38</v>
      </c>
      <c r="E40" s="141" t="s">
        <v>79</v>
      </c>
      <c r="F40" s="91"/>
      <c r="G40" s="43"/>
    </row>
    <row r="41" spans="1:7" ht="18.75" customHeight="1" x14ac:dyDescent="0.15">
      <c r="A41" s="152"/>
      <c r="B41" s="44"/>
      <c r="C41" s="107"/>
      <c r="D41" s="119" t="s">
        <v>39</v>
      </c>
      <c r="E41" s="45"/>
      <c r="F41" s="45"/>
      <c r="G41" s="46"/>
    </row>
    <row r="42" spans="1:7" ht="18.75" customHeight="1" x14ac:dyDescent="0.15">
      <c r="A42" s="30"/>
      <c r="B42" s="47"/>
      <c r="C42" s="27"/>
      <c r="D42" s="47"/>
      <c r="E42" s="47"/>
      <c r="F42" s="47"/>
      <c r="G42" s="47"/>
    </row>
    <row r="43" spans="1:7" ht="18.75" customHeight="1" x14ac:dyDescent="0.15">
      <c r="A43" s="27"/>
      <c r="B43" s="27"/>
      <c r="C43" s="48"/>
    </row>
    <row r="44" spans="1:7" ht="18.75" customHeight="1" x14ac:dyDescent="0.15">
      <c r="A44" s="27"/>
      <c r="B44" s="48"/>
      <c r="C44" s="48"/>
    </row>
    <row r="72" spans="5:6" ht="18.75" customHeight="1" x14ac:dyDescent="0.15">
      <c r="E72" t="s">
        <v>40</v>
      </c>
      <c r="F72">
        <v>1</v>
      </c>
    </row>
    <row r="73" spans="5:6" ht="18.75" customHeight="1" x14ac:dyDescent="0.15">
      <c r="E73" t="s">
        <v>64</v>
      </c>
      <c r="F73">
        <v>2</v>
      </c>
    </row>
    <row r="74" spans="5:6" ht="18.75" customHeight="1" x14ac:dyDescent="0.15">
      <c r="F74">
        <v>3</v>
      </c>
    </row>
    <row r="75" spans="5:6" ht="18.75" customHeight="1" x14ac:dyDescent="0.15">
      <c r="F75">
        <v>4</v>
      </c>
    </row>
    <row r="76" spans="5:6" ht="18.75" customHeight="1" x14ac:dyDescent="0.15">
      <c r="F76">
        <v>5</v>
      </c>
    </row>
    <row r="77" spans="5:6" ht="18.75" customHeight="1" x14ac:dyDescent="0.15">
      <c r="F77">
        <v>6</v>
      </c>
    </row>
  </sheetData>
  <sheetProtection selectLockedCells="1" selectUnlockedCells="1"/>
  <mergeCells count="3">
    <mergeCell ref="A4:A8"/>
    <mergeCell ref="A39:A41"/>
    <mergeCell ref="C8:E8"/>
  </mergeCells>
  <phoneticPr fontId="7"/>
  <dataValidations count="2">
    <dataValidation type="list" allowBlank="1" showErrorMessage="1" sqref="E19:E38" xr:uid="{00000000-0002-0000-0100-000000000000}">
      <formula1>$E$72:$E$73</formula1>
      <formula2>0</formula2>
    </dataValidation>
    <dataValidation type="list" allowBlank="1" showErrorMessage="1" sqref="F19:F38" xr:uid="{00000000-0002-0000-0100-000001000000}">
      <formula1>$F$72:$F$77</formula1>
      <formula2>0</formula2>
    </dataValidation>
  </dataValidations>
  <pageMargins left="0.78680555555555554" right="0.78680555555555554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I42"/>
  <sheetViews>
    <sheetView zoomScaleNormal="100" workbookViewId="0">
      <selection activeCell="B2" sqref="B2:AI2"/>
    </sheetView>
  </sheetViews>
  <sheetFormatPr defaultColWidth="2.5" defaultRowHeight="26.25" customHeight="1" x14ac:dyDescent="0.15"/>
  <cols>
    <col min="1" max="1" width="1" style="49" customWidth="1"/>
    <col min="2" max="11" width="2.5" style="49"/>
    <col min="12" max="12" width="2.75" style="49" customWidth="1"/>
    <col min="13" max="16" width="2.5" style="49"/>
    <col min="17" max="17" width="2.75" style="49" customWidth="1"/>
    <col min="18" max="24" width="2.5" style="49"/>
    <col min="25" max="25" width="2.75" style="49" customWidth="1"/>
    <col min="26" max="29" width="2.5" style="49"/>
    <col min="30" max="30" width="2.75" style="49" customWidth="1"/>
    <col min="31" max="16384" width="2.5" style="49"/>
  </cols>
  <sheetData>
    <row r="1" spans="2:35" ht="6" customHeight="1" x14ac:dyDescent="0.15"/>
    <row r="2" spans="2:35" ht="20.25" customHeight="1" x14ac:dyDescent="0.15">
      <c r="B2" s="155" t="s">
        <v>77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</row>
    <row r="3" spans="2:35" ht="21" customHeight="1" x14ac:dyDescent="0.15">
      <c r="B3" s="155" t="s">
        <v>41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</row>
    <row r="4" spans="2:35" ht="7.5" customHeight="1" x14ac:dyDescent="0.15"/>
    <row r="5" spans="2:35" s="50" customFormat="1" ht="18.75" customHeight="1" x14ac:dyDescent="0.15">
      <c r="B5" s="156" t="s">
        <v>9</v>
      </c>
      <c r="C5" s="156"/>
      <c r="D5" s="156"/>
      <c r="E5" s="156"/>
      <c r="F5" s="156"/>
      <c r="G5" s="156"/>
      <c r="H5" s="156"/>
      <c r="I5" s="51"/>
      <c r="J5" s="52" t="str">
        <f>IF(低学年入力!C2="","",低学年入力!C2)</f>
        <v/>
      </c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 t="str">
        <f>IF(低学年入力!B2="","",VLOOKUP(低学年入力!B2,#REF!,4,FALSE))</f>
        <v/>
      </c>
      <c r="W5" s="52"/>
      <c r="X5" s="52"/>
      <c r="Y5" s="52"/>
      <c r="Z5" s="52" t="s">
        <v>42</v>
      </c>
      <c r="AA5" s="157" t="str">
        <f>低学年入力!C3</f>
        <v>低学年の部</v>
      </c>
      <c r="AB5" s="157"/>
      <c r="AC5" s="157"/>
      <c r="AD5" s="157"/>
      <c r="AE5" s="157"/>
      <c r="AF5" s="157"/>
      <c r="AG5" s="157"/>
      <c r="AH5" s="52" t="s">
        <v>43</v>
      </c>
      <c r="AI5" s="53"/>
    </row>
    <row r="6" spans="2:35" s="50" customFormat="1" ht="18.75" customHeight="1" x14ac:dyDescent="0.15">
      <c r="B6" s="158" t="s">
        <v>44</v>
      </c>
      <c r="C6" s="158"/>
      <c r="D6" s="158"/>
      <c r="E6" s="158"/>
      <c r="F6" s="158"/>
      <c r="G6" s="158"/>
      <c r="H6" s="158"/>
      <c r="I6" s="54" t="s">
        <v>13</v>
      </c>
      <c r="J6" s="159" t="str">
        <f>IF(低学年入力!C5="","",低学年入力!C5)</f>
        <v/>
      </c>
      <c r="K6" s="159"/>
      <c r="L6" s="159"/>
      <c r="M6" s="159"/>
      <c r="N6" s="55"/>
      <c r="O6" s="160" t="str">
        <f>IF(低学年入力!C6="","",低学年入力!C6)</f>
        <v/>
      </c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56" t="s">
        <v>45</v>
      </c>
      <c r="AA6" s="161" t="str">
        <f>IF(低学年入力!C7="","",低学年入力!C7)</f>
        <v/>
      </c>
      <c r="AB6" s="161"/>
      <c r="AC6" s="161"/>
      <c r="AD6" s="161" t="str">
        <f>IF(低学年入力!D7="","",低学年入力!D7)</f>
        <v/>
      </c>
      <c r="AE6" s="161"/>
      <c r="AF6" s="161"/>
      <c r="AG6" s="162" t="str">
        <f>IF(低学年入力!E7="","",低学年入力!E7)</f>
        <v/>
      </c>
      <c r="AH6" s="162"/>
      <c r="AI6" s="162"/>
    </row>
    <row r="7" spans="2:35" s="50" customFormat="1" ht="18.75" customHeight="1" x14ac:dyDescent="0.15">
      <c r="B7" s="158"/>
      <c r="C7" s="158"/>
      <c r="D7" s="158"/>
      <c r="E7" s="158"/>
      <c r="F7" s="158"/>
      <c r="G7" s="158"/>
      <c r="H7" s="158"/>
      <c r="I7" s="57"/>
      <c r="J7" s="58"/>
      <c r="K7" s="58"/>
      <c r="L7" s="58"/>
      <c r="M7" s="58"/>
      <c r="N7" s="59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60" t="s">
        <v>71</v>
      </c>
      <c r="AA7" s="163" t="str">
        <f>IF(低学年入力!C8="","",低学年入力!C8)</f>
        <v/>
      </c>
      <c r="AB7" s="163"/>
      <c r="AC7" s="163"/>
      <c r="AD7" s="163"/>
      <c r="AE7" s="163"/>
      <c r="AF7" s="163"/>
      <c r="AG7" s="163"/>
      <c r="AH7" s="163"/>
      <c r="AI7" s="164"/>
    </row>
    <row r="8" spans="2:35" s="50" customFormat="1" ht="18.75" customHeight="1" x14ac:dyDescent="0.15">
      <c r="B8" s="165" t="s">
        <v>46</v>
      </c>
      <c r="C8" s="165"/>
      <c r="D8" s="165"/>
      <c r="E8" s="165"/>
      <c r="F8" s="165"/>
      <c r="G8" s="165"/>
      <c r="H8" s="165"/>
      <c r="I8" s="166" t="str">
        <f>IF(低学年入力!C9="","",低学年入力!C9)</f>
        <v/>
      </c>
      <c r="J8" s="166"/>
      <c r="K8" s="166"/>
      <c r="L8" s="166"/>
      <c r="M8" s="166"/>
      <c r="N8" s="167" t="str">
        <f>IF(低学年入力!D9="","",低学年入力!D9)</f>
        <v/>
      </c>
      <c r="O8" s="167"/>
      <c r="P8" s="167"/>
      <c r="Q8" s="167"/>
      <c r="R8" s="167"/>
      <c r="S8" s="168" t="s">
        <v>47</v>
      </c>
      <c r="T8" s="168"/>
      <c r="U8" s="168"/>
      <c r="V8" s="168"/>
      <c r="W8" s="168"/>
      <c r="X8" s="168"/>
      <c r="Y8" s="168"/>
      <c r="Z8" s="166" t="str">
        <f>IF(低学年入力!C12="","",低学年入力!C12)</f>
        <v/>
      </c>
      <c r="AA8" s="166"/>
      <c r="AB8" s="166"/>
      <c r="AC8" s="166"/>
      <c r="AD8" s="166"/>
      <c r="AE8" s="169" t="str">
        <f>IF(低学年入力!D12="","",低学年入力!D12)</f>
        <v/>
      </c>
      <c r="AF8" s="169"/>
      <c r="AG8" s="169"/>
      <c r="AH8" s="169"/>
      <c r="AI8" s="169"/>
    </row>
    <row r="9" spans="2:35" s="50" customFormat="1" ht="18.75" customHeight="1" x14ac:dyDescent="0.15">
      <c r="B9" s="165" t="s">
        <v>48</v>
      </c>
      <c r="C9" s="165"/>
      <c r="D9" s="165"/>
      <c r="E9" s="165"/>
      <c r="F9" s="165"/>
      <c r="G9" s="165"/>
      <c r="H9" s="165"/>
      <c r="I9" s="166" t="str">
        <f>IF(低学年入力!C10="","",低学年入力!C10)</f>
        <v/>
      </c>
      <c r="J9" s="166"/>
      <c r="K9" s="166"/>
      <c r="L9" s="166"/>
      <c r="M9" s="166"/>
      <c r="N9" s="167" t="str">
        <f>IF(低学年入力!D10="","",低学年入力!D10)</f>
        <v/>
      </c>
      <c r="O9" s="167"/>
      <c r="P9" s="167"/>
      <c r="Q9" s="167"/>
      <c r="R9" s="167"/>
      <c r="S9" s="168" t="s">
        <v>49</v>
      </c>
      <c r="T9" s="168"/>
      <c r="U9" s="168"/>
      <c r="V9" s="168"/>
      <c r="W9" s="168"/>
      <c r="X9" s="168"/>
      <c r="Y9" s="168"/>
      <c r="Z9" s="166" t="str">
        <f>IF(低学年入力!C13="","",低学年入力!C13)</f>
        <v/>
      </c>
      <c r="AA9" s="166"/>
      <c r="AB9" s="166"/>
      <c r="AC9" s="166"/>
      <c r="AD9" s="166"/>
      <c r="AE9" s="169" t="str">
        <f>IF(低学年入力!D13="","",低学年入力!D13)</f>
        <v/>
      </c>
      <c r="AF9" s="169"/>
      <c r="AG9" s="169"/>
      <c r="AH9" s="169"/>
      <c r="AI9" s="169"/>
    </row>
    <row r="10" spans="2:35" s="50" customFormat="1" ht="18.75" customHeight="1" x14ac:dyDescent="0.15">
      <c r="B10" s="165" t="s">
        <v>50</v>
      </c>
      <c r="C10" s="165"/>
      <c r="D10" s="165"/>
      <c r="E10" s="165"/>
      <c r="F10" s="165"/>
      <c r="G10" s="165"/>
      <c r="H10" s="165"/>
      <c r="I10" s="166" t="str">
        <f>IF(低学年入力!C11="","",低学年入力!C11)</f>
        <v/>
      </c>
      <c r="J10" s="166"/>
      <c r="K10" s="166"/>
      <c r="L10" s="166"/>
      <c r="M10" s="166"/>
      <c r="N10" s="167" t="str">
        <f>IF(低学年入力!D11="","",低学年入力!D11)</f>
        <v/>
      </c>
      <c r="O10" s="167"/>
      <c r="P10" s="167"/>
      <c r="Q10" s="167"/>
      <c r="R10" s="167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2:35" s="50" customFormat="1" ht="18.75" customHeight="1" x14ac:dyDescent="0.15">
      <c r="B11" s="176" t="s">
        <v>51</v>
      </c>
      <c r="C11" s="176"/>
      <c r="D11" s="176"/>
      <c r="E11" s="176"/>
      <c r="F11" s="176"/>
      <c r="G11" s="176"/>
      <c r="H11" s="176"/>
      <c r="I11" s="177" t="s">
        <v>52</v>
      </c>
      <c r="J11" s="177"/>
      <c r="K11" s="177"/>
      <c r="L11" s="63">
        <v>1</v>
      </c>
      <c r="M11" s="64"/>
      <c r="N11" s="64" t="str">
        <f>IF(低学年入力!C14="","",低学年入力!C14)</f>
        <v/>
      </c>
      <c r="O11" s="64"/>
      <c r="P11" s="65"/>
      <c r="Q11" s="63">
        <v>2</v>
      </c>
      <c r="R11" s="64"/>
      <c r="S11" s="64" t="str">
        <f>IF(低学年入力!C15="","",低学年入力!C15)</f>
        <v/>
      </c>
      <c r="T11" s="66"/>
      <c r="U11" s="67"/>
      <c r="V11" s="178" t="s">
        <v>53</v>
      </c>
      <c r="W11" s="178"/>
      <c r="X11" s="178"/>
      <c r="Y11" s="63">
        <v>1</v>
      </c>
      <c r="Z11" s="64"/>
      <c r="AA11" s="64" t="str">
        <f>IF(低学年入力!C16="","",低学年入力!C16)</f>
        <v/>
      </c>
      <c r="AB11" s="66"/>
      <c r="AC11" s="68"/>
      <c r="AD11" s="63">
        <v>2</v>
      </c>
      <c r="AE11" s="64"/>
      <c r="AF11" s="64" t="str">
        <f>IF(低学年入力!C17="","",低学年入力!C17)</f>
        <v/>
      </c>
      <c r="AG11" s="66"/>
      <c r="AH11" s="66"/>
      <c r="AI11" s="69"/>
    </row>
    <row r="12" spans="2:35" s="50" customFormat="1" ht="6.75" customHeight="1" x14ac:dyDescent="0.15"/>
    <row r="13" spans="2:35" s="50" customFormat="1" ht="18.75" customHeight="1" x14ac:dyDescent="0.15">
      <c r="B13" s="170" t="s">
        <v>31</v>
      </c>
      <c r="C13" s="170"/>
      <c r="D13" s="170"/>
      <c r="E13" s="171" t="s">
        <v>54</v>
      </c>
      <c r="F13" s="171"/>
      <c r="G13" s="171"/>
      <c r="H13" s="171"/>
      <c r="I13" s="171"/>
      <c r="J13" s="171"/>
      <c r="K13" s="171"/>
      <c r="L13" s="171"/>
      <c r="M13" s="171"/>
      <c r="N13" s="171"/>
      <c r="O13" s="157" t="s">
        <v>10</v>
      </c>
      <c r="P13" s="157"/>
      <c r="Q13" s="157"/>
      <c r="R13" s="157"/>
      <c r="S13" s="171" t="s">
        <v>32</v>
      </c>
      <c r="T13" s="171"/>
      <c r="U13" s="171"/>
      <c r="V13" s="171"/>
      <c r="W13" s="171"/>
      <c r="X13" s="171"/>
      <c r="Y13" s="172" t="s">
        <v>33</v>
      </c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</row>
    <row r="14" spans="2:35" s="50" customFormat="1" ht="18.75" customHeight="1" x14ac:dyDescent="0.15">
      <c r="B14" s="174">
        <f>IF(低学年入力!B19="","",低学年入力!B19)</f>
        <v>1</v>
      </c>
      <c r="C14" s="174"/>
      <c r="D14" s="174"/>
      <c r="E14" s="166" t="str">
        <f>IF(低学年入力!C19="","",低学年入力!C19)</f>
        <v/>
      </c>
      <c r="F14" s="166"/>
      <c r="G14" s="166"/>
      <c r="H14" s="166"/>
      <c r="I14" s="166"/>
      <c r="J14" s="167" t="str">
        <f>IF(低学年入力!D19="","",低学年入力!D19)</f>
        <v/>
      </c>
      <c r="K14" s="167"/>
      <c r="L14" s="167"/>
      <c r="M14" s="167"/>
      <c r="N14" s="167"/>
      <c r="O14" s="175" t="str">
        <f>IF(低学年入力!E19="","",低学年入力!E19)</f>
        <v/>
      </c>
      <c r="P14" s="175"/>
      <c r="Q14" s="175"/>
      <c r="R14" s="175"/>
      <c r="S14" s="173" t="str">
        <f>IF(低学年入力!F19="","",低学年入力!F19)</f>
        <v/>
      </c>
      <c r="T14" s="173"/>
      <c r="U14" s="173"/>
      <c r="V14" s="173"/>
      <c r="W14" s="173"/>
      <c r="X14" s="173"/>
      <c r="Y14" s="179" t="str">
        <f>IF(低学年入力!G19="","",低学年入力!G19)</f>
        <v/>
      </c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</row>
    <row r="15" spans="2:35" s="50" customFormat="1" ht="18.75" customHeight="1" x14ac:dyDescent="0.15">
      <c r="B15" s="174">
        <f>IF(低学年入力!B20="","",低学年入力!B20)</f>
        <v>2</v>
      </c>
      <c r="C15" s="174"/>
      <c r="D15" s="174"/>
      <c r="E15" s="166" t="str">
        <f>IF(低学年入力!C20="","",低学年入力!C20)</f>
        <v/>
      </c>
      <c r="F15" s="166"/>
      <c r="G15" s="166"/>
      <c r="H15" s="166"/>
      <c r="I15" s="166"/>
      <c r="J15" s="167" t="str">
        <f>IF(低学年入力!D20="","",低学年入力!D20)</f>
        <v/>
      </c>
      <c r="K15" s="167"/>
      <c r="L15" s="167"/>
      <c r="M15" s="167"/>
      <c r="N15" s="167"/>
      <c r="O15" s="175" t="str">
        <f>IF(低学年入力!E20="","",低学年入力!E20)</f>
        <v/>
      </c>
      <c r="P15" s="175"/>
      <c r="Q15" s="175"/>
      <c r="R15" s="175"/>
      <c r="S15" s="173" t="str">
        <f>IF(低学年入力!F20="","",低学年入力!F20)</f>
        <v/>
      </c>
      <c r="T15" s="173"/>
      <c r="U15" s="173"/>
      <c r="V15" s="173"/>
      <c r="W15" s="173"/>
      <c r="X15" s="173"/>
      <c r="Y15" s="179" t="str">
        <f>IF(低学年入力!G20="","",低学年入力!G20)</f>
        <v/>
      </c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</row>
    <row r="16" spans="2:35" s="50" customFormat="1" ht="18.75" customHeight="1" x14ac:dyDescent="0.15">
      <c r="B16" s="174">
        <f>IF(低学年入力!B21="","",低学年入力!B21)</f>
        <v>3</v>
      </c>
      <c r="C16" s="174"/>
      <c r="D16" s="174"/>
      <c r="E16" s="166" t="str">
        <f>IF(低学年入力!C21="","",低学年入力!C21)</f>
        <v/>
      </c>
      <c r="F16" s="166"/>
      <c r="G16" s="166"/>
      <c r="H16" s="166"/>
      <c r="I16" s="166"/>
      <c r="J16" s="167" t="str">
        <f>IF(低学年入力!D21="","",低学年入力!D21)</f>
        <v/>
      </c>
      <c r="K16" s="167"/>
      <c r="L16" s="167"/>
      <c r="M16" s="167"/>
      <c r="N16" s="167"/>
      <c r="O16" s="175" t="str">
        <f>IF(低学年入力!E21="","",低学年入力!E21)</f>
        <v/>
      </c>
      <c r="P16" s="175"/>
      <c r="Q16" s="175"/>
      <c r="R16" s="175"/>
      <c r="S16" s="173" t="str">
        <f>IF(低学年入力!F21="","",低学年入力!F21)</f>
        <v/>
      </c>
      <c r="T16" s="173"/>
      <c r="U16" s="173"/>
      <c r="V16" s="173"/>
      <c r="W16" s="173"/>
      <c r="X16" s="173"/>
      <c r="Y16" s="179" t="str">
        <f>IF(低学年入力!G21="","",低学年入力!G21)</f>
        <v/>
      </c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</row>
    <row r="17" spans="2:35" s="50" customFormat="1" ht="18.75" customHeight="1" x14ac:dyDescent="0.15">
      <c r="B17" s="174">
        <f>IF(低学年入力!B22="","",低学年入力!B22)</f>
        <v>4</v>
      </c>
      <c r="C17" s="174"/>
      <c r="D17" s="174"/>
      <c r="E17" s="166" t="str">
        <f>IF(低学年入力!C22="","",低学年入力!C22)</f>
        <v/>
      </c>
      <c r="F17" s="166"/>
      <c r="G17" s="166"/>
      <c r="H17" s="166"/>
      <c r="I17" s="166"/>
      <c r="J17" s="167" t="str">
        <f>IF(低学年入力!D22="","",低学年入力!D22)</f>
        <v/>
      </c>
      <c r="K17" s="167"/>
      <c r="L17" s="167"/>
      <c r="M17" s="167"/>
      <c r="N17" s="167"/>
      <c r="O17" s="175" t="str">
        <f>IF(低学年入力!E22="","",低学年入力!E22)</f>
        <v/>
      </c>
      <c r="P17" s="175"/>
      <c r="Q17" s="175"/>
      <c r="R17" s="175"/>
      <c r="S17" s="173" t="str">
        <f>IF(低学年入力!F22="","",低学年入力!F22)</f>
        <v/>
      </c>
      <c r="T17" s="173"/>
      <c r="U17" s="173"/>
      <c r="V17" s="173"/>
      <c r="W17" s="173"/>
      <c r="X17" s="173"/>
      <c r="Y17" s="179" t="str">
        <f>IF(低学年入力!G22="","",低学年入力!G22)</f>
        <v/>
      </c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</row>
    <row r="18" spans="2:35" s="50" customFormat="1" ht="18.75" customHeight="1" x14ac:dyDescent="0.15">
      <c r="B18" s="174">
        <f>IF(低学年入力!B23="","",低学年入力!B23)</f>
        <v>5</v>
      </c>
      <c r="C18" s="174"/>
      <c r="D18" s="174"/>
      <c r="E18" s="166" t="str">
        <f>IF(低学年入力!C23="","",低学年入力!C23)</f>
        <v/>
      </c>
      <c r="F18" s="166"/>
      <c r="G18" s="166"/>
      <c r="H18" s="166"/>
      <c r="I18" s="166"/>
      <c r="J18" s="167" t="str">
        <f>IF(低学年入力!D23="","",低学年入力!D23)</f>
        <v/>
      </c>
      <c r="K18" s="167"/>
      <c r="L18" s="167"/>
      <c r="M18" s="167"/>
      <c r="N18" s="167"/>
      <c r="O18" s="175" t="str">
        <f>IF(低学年入力!E23="","",低学年入力!E23)</f>
        <v/>
      </c>
      <c r="P18" s="175"/>
      <c r="Q18" s="175"/>
      <c r="R18" s="175"/>
      <c r="S18" s="173" t="str">
        <f>IF(低学年入力!F23="","",低学年入力!F23)</f>
        <v/>
      </c>
      <c r="T18" s="173"/>
      <c r="U18" s="173"/>
      <c r="V18" s="173"/>
      <c r="W18" s="173"/>
      <c r="X18" s="173"/>
      <c r="Y18" s="179" t="str">
        <f>IF(低学年入力!G23="","",低学年入力!G23)</f>
        <v/>
      </c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</row>
    <row r="19" spans="2:35" s="50" customFormat="1" ht="18.75" customHeight="1" x14ac:dyDescent="0.15">
      <c r="B19" s="174">
        <f>IF(低学年入力!B24="","",低学年入力!B24)</f>
        <v>6</v>
      </c>
      <c r="C19" s="174"/>
      <c r="D19" s="174"/>
      <c r="E19" s="166" t="str">
        <f>IF(低学年入力!C24="","",低学年入力!C24)</f>
        <v/>
      </c>
      <c r="F19" s="166"/>
      <c r="G19" s="166"/>
      <c r="H19" s="166"/>
      <c r="I19" s="166"/>
      <c r="J19" s="167" t="str">
        <f>IF(低学年入力!D24="","",低学年入力!D24)</f>
        <v/>
      </c>
      <c r="K19" s="167"/>
      <c r="L19" s="167"/>
      <c r="M19" s="167"/>
      <c r="N19" s="167"/>
      <c r="O19" s="175" t="str">
        <f>IF(低学年入力!E24="","",低学年入力!E24)</f>
        <v/>
      </c>
      <c r="P19" s="175"/>
      <c r="Q19" s="175"/>
      <c r="R19" s="175"/>
      <c r="S19" s="173" t="str">
        <f>IF(低学年入力!F24="","",低学年入力!F24)</f>
        <v/>
      </c>
      <c r="T19" s="173"/>
      <c r="U19" s="173"/>
      <c r="V19" s="173"/>
      <c r="W19" s="173"/>
      <c r="X19" s="173"/>
      <c r="Y19" s="179" t="str">
        <f>IF(低学年入力!G24="","",低学年入力!G24)</f>
        <v/>
      </c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</row>
    <row r="20" spans="2:35" s="50" customFormat="1" ht="18.75" customHeight="1" x14ac:dyDescent="0.15">
      <c r="B20" s="174">
        <f>IF(低学年入力!B25="","",低学年入力!B25)</f>
        <v>7</v>
      </c>
      <c r="C20" s="174"/>
      <c r="D20" s="174"/>
      <c r="E20" s="166" t="str">
        <f>IF(低学年入力!C25="","",低学年入力!C25)</f>
        <v/>
      </c>
      <c r="F20" s="166"/>
      <c r="G20" s="166"/>
      <c r="H20" s="166"/>
      <c r="I20" s="166"/>
      <c r="J20" s="167" t="str">
        <f>IF(低学年入力!D25="","",低学年入力!D25)</f>
        <v/>
      </c>
      <c r="K20" s="167"/>
      <c r="L20" s="167"/>
      <c r="M20" s="167"/>
      <c r="N20" s="167"/>
      <c r="O20" s="175" t="str">
        <f>IF(低学年入力!E25="","",低学年入力!E25)</f>
        <v/>
      </c>
      <c r="P20" s="175"/>
      <c r="Q20" s="175"/>
      <c r="R20" s="175"/>
      <c r="S20" s="173" t="str">
        <f>IF(低学年入力!F25="","",低学年入力!F25)</f>
        <v/>
      </c>
      <c r="T20" s="173"/>
      <c r="U20" s="173"/>
      <c r="V20" s="173"/>
      <c r="W20" s="173"/>
      <c r="X20" s="173"/>
      <c r="Y20" s="179" t="str">
        <f>IF(低学年入力!G25="","",低学年入力!G25)</f>
        <v/>
      </c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</row>
    <row r="21" spans="2:35" s="50" customFormat="1" ht="18.75" customHeight="1" x14ac:dyDescent="0.15">
      <c r="B21" s="174">
        <f>IF(低学年入力!B26="","",低学年入力!B26)</f>
        <v>8</v>
      </c>
      <c r="C21" s="174"/>
      <c r="D21" s="174"/>
      <c r="E21" s="166" t="str">
        <f>IF(低学年入力!C26="","",低学年入力!C26)</f>
        <v/>
      </c>
      <c r="F21" s="166"/>
      <c r="G21" s="166"/>
      <c r="H21" s="166"/>
      <c r="I21" s="166"/>
      <c r="J21" s="167" t="str">
        <f>IF(低学年入力!D26="","",低学年入力!D26)</f>
        <v/>
      </c>
      <c r="K21" s="167"/>
      <c r="L21" s="167"/>
      <c r="M21" s="167"/>
      <c r="N21" s="167"/>
      <c r="O21" s="175" t="str">
        <f>IF(低学年入力!E26="","",低学年入力!E26)</f>
        <v/>
      </c>
      <c r="P21" s="175"/>
      <c r="Q21" s="175"/>
      <c r="R21" s="175"/>
      <c r="S21" s="173" t="str">
        <f>IF(低学年入力!F26="","",低学年入力!F26)</f>
        <v/>
      </c>
      <c r="T21" s="173"/>
      <c r="U21" s="173"/>
      <c r="V21" s="173"/>
      <c r="W21" s="173"/>
      <c r="X21" s="173"/>
      <c r="Y21" s="179" t="str">
        <f>IF(低学年入力!G26="","",低学年入力!G26)</f>
        <v/>
      </c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</row>
    <row r="22" spans="2:35" s="50" customFormat="1" ht="18.75" customHeight="1" x14ac:dyDescent="0.15">
      <c r="B22" s="174">
        <f>IF(低学年入力!B27="","",低学年入力!B27)</f>
        <v>9</v>
      </c>
      <c r="C22" s="174"/>
      <c r="D22" s="174"/>
      <c r="E22" s="166" t="str">
        <f>IF(低学年入力!C27="","",低学年入力!C27)</f>
        <v/>
      </c>
      <c r="F22" s="166"/>
      <c r="G22" s="166"/>
      <c r="H22" s="166"/>
      <c r="I22" s="166"/>
      <c r="J22" s="167" t="str">
        <f>IF(低学年入力!D27="","",低学年入力!D27)</f>
        <v/>
      </c>
      <c r="K22" s="167"/>
      <c r="L22" s="167"/>
      <c r="M22" s="167"/>
      <c r="N22" s="167"/>
      <c r="O22" s="175" t="str">
        <f>IF(低学年入力!E27="","",低学年入力!E27)</f>
        <v/>
      </c>
      <c r="P22" s="175"/>
      <c r="Q22" s="175"/>
      <c r="R22" s="175"/>
      <c r="S22" s="173" t="str">
        <f>IF(低学年入力!F27="","",低学年入力!F27)</f>
        <v/>
      </c>
      <c r="T22" s="173"/>
      <c r="U22" s="173"/>
      <c r="V22" s="173"/>
      <c r="W22" s="173"/>
      <c r="X22" s="173"/>
      <c r="Y22" s="179" t="str">
        <f>IF(低学年入力!G27="","",低学年入力!G27)</f>
        <v/>
      </c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</row>
    <row r="23" spans="2:35" s="50" customFormat="1" ht="18.75" customHeight="1" x14ac:dyDescent="0.15">
      <c r="B23" s="174">
        <f>IF(低学年入力!B28="","",低学年入力!B28)</f>
        <v>10</v>
      </c>
      <c r="C23" s="174"/>
      <c r="D23" s="174"/>
      <c r="E23" s="166" t="str">
        <f>IF(低学年入力!C28="","",低学年入力!C28)</f>
        <v/>
      </c>
      <c r="F23" s="166"/>
      <c r="G23" s="166"/>
      <c r="H23" s="166"/>
      <c r="I23" s="166"/>
      <c r="J23" s="167" t="str">
        <f>IF(低学年入力!D28="","",低学年入力!D28)</f>
        <v/>
      </c>
      <c r="K23" s="167"/>
      <c r="L23" s="167"/>
      <c r="M23" s="167"/>
      <c r="N23" s="167"/>
      <c r="O23" s="175" t="str">
        <f>IF(低学年入力!E28="","",低学年入力!E28)</f>
        <v/>
      </c>
      <c r="P23" s="175"/>
      <c r="Q23" s="175"/>
      <c r="R23" s="175"/>
      <c r="S23" s="173" t="str">
        <f>IF(低学年入力!F28="","",低学年入力!F28)</f>
        <v/>
      </c>
      <c r="T23" s="173"/>
      <c r="U23" s="173"/>
      <c r="V23" s="173"/>
      <c r="W23" s="173"/>
      <c r="X23" s="173"/>
      <c r="Y23" s="179" t="str">
        <f>IF(低学年入力!G28="","",低学年入力!G28)</f>
        <v/>
      </c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</row>
    <row r="24" spans="2:35" s="50" customFormat="1" ht="18.75" customHeight="1" x14ac:dyDescent="0.15">
      <c r="B24" s="174">
        <f>IF(低学年入力!B29="","",低学年入力!B29)</f>
        <v>11</v>
      </c>
      <c r="C24" s="174"/>
      <c r="D24" s="174"/>
      <c r="E24" s="166" t="str">
        <f>IF(低学年入力!C29="","",低学年入力!C29)</f>
        <v/>
      </c>
      <c r="F24" s="166"/>
      <c r="G24" s="166"/>
      <c r="H24" s="166"/>
      <c r="I24" s="166"/>
      <c r="J24" s="167" t="str">
        <f>IF(低学年入力!D29="","",低学年入力!D29)</f>
        <v/>
      </c>
      <c r="K24" s="167"/>
      <c r="L24" s="167"/>
      <c r="M24" s="167"/>
      <c r="N24" s="167"/>
      <c r="O24" s="175" t="str">
        <f>IF(低学年入力!E29="","",低学年入力!E29)</f>
        <v/>
      </c>
      <c r="P24" s="175"/>
      <c r="Q24" s="175"/>
      <c r="R24" s="175"/>
      <c r="S24" s="173" t="str">
        <f>IF(低学年入力!F29="","",低学年入力!F29)</f>
        <v/>
      </c>
      <c r="T24" s="173"/>
      <c r="U24" s="173"/>
      <c r="V24" s="173"/>
      <c r="W24" s="173"/>
      <c r="X24" s="173"/>
      <c r="Y24" s="179" t="str">
        <f>IF(低学年入力!G29="","",低学年入力!G29)</f>
        <v/>
      </c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</row>
    <row r="25" spans="2:35" s="50" customFormat="1" ht="18.75" customHeight="1" x14ac:dyDescent="0.15">
      <c r="B25" s="174">
        <f>IF(低学年入力!B30="","",低学年入力!B30)</f>
        <v>12</v>
      </c>
      <c r="C25" s="174"/>
      <c r="D25" s="174"/>
      <c r="E25" s="166" t="str">
        <f>IF(低学年入力!C30="","",低学年入力!C30)</f>
        <v/>
      </c>
      <c r="F25" s="166"/>
      <c r="G25" s="166"/>
      <c r="H25" s="166"/>
      <c r="I25" s="166"/>
      <c r="J25" s="167" t="str">
        <f>IF(低学年入力!D30="","",低学年入力!D30)</f>
        <v/>
      </c>
      <c r="K25" s="167"/>
      <c r="L25" s="167"/>
      <c r="M25" s="167"/>
      <c r="N25" s="167"/>
      <c r="O25" s="175" t="str">
        <f>IF(低学年入力!E30="","",低学年入力!E30)</f>
        <v/>
      </c>
      <c r="P25" s="175"/>
      <c r="Q25" s="175"/>
      <c r="R25" s="175"/>
      <c r="S25" s="173" t="str">
        <f>IF(低学年入力!F30="","",低学年入力!F30)</f>
        <v/>
      </c>
      <c r="T25" s="173"/>
      <c r="U25" s="173"/>
      <c r="V25" s="173"/>
      <c r="W25" s="173"/>
      <c r="X25" s="173"/>
      <c r="Y25" s="179" t="str">
        <f>IF(低学年入力!G30="","",低学年入力!G30)</f>
        <v/>
      </c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</row>
    <row r="26" spans="2:35" s="50" customFormat="1" ht="18.75" customHeight="1" x14ac:dyDescent="0.15">
      <c r="B26" s="174">
        <f>IF(低学年入力!B31="","",低学年入力!B31)</f>
        <v>13</v>
      </c>
      <c r="C26" s="174"/>
      <c r="D26" s="174"/>
      <c r="E26" s="166" t="str">
        <f>IF(低学年入力!C31="","",低学年入力!C31)</f>
        <v/>
      </c>
      <c r="F26" s="166"/>
      <c r="G26" s="166"/>
      <c r="H26" s="166"/>
      <c r="I26" s="166"/>
      <c r="J26" s="167" t="str">
        <f>IF(低学年入力!D31="","",低学年入力!D31)</f>
        <v/>
      </c>
      <c r="K26" s="167"/>
      <c r="L26" s="167"/>
      <c r="M26" s="167"/>
      <c r="N26" s="167"/>
      <c r="O26" s="175" t="str">
        <f>IF(低学年入力!E31="","",低学年入力!E31)</f>
        <v/>
      </c>
      <c r="P26" s="175"/>
      <c r="Q26" s="175"/>
      <c r="R26" s="175"/>
      <c r="S26" s="173" t="str">
        <f>IF(低学年入力!F31="","",低学年入力!F31)</f>
        <v/>
      </c>
      <c r="T26" s="173"/>
      <c r="U26" s="173"/>
      <c r="V26" s="173"/>
      <c r="W26" s="173"/>
      <c r="X26" s="173"/>
      <c r="Y26" s="179" t="str">
        <f>IF(低学年入力!G31="","",低学年入力!G31)</f>
        <v/>
      </c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</row>
    <row r="27" spans="2:35" s="50" customFormat="1" ht="18.75" customHeight="1" x14ac:dyDescent="0.15">
      <c r="B27" s="174">
        <f>IF(低学年入力!B32="","",低学年入力!B32)</f>
        <v>14</v>
      </c>
      <c r="C27" s="174"/>
      <c r="D27" s="174"/>
      <c r="E27" s="166" t="str">
        <f>IF(低学年入力!C32="","",低学年入力!C32)</f>
        <v/>
      </c>
      <c r="F27" s="166"/>
      <c r="G27" s="166"/>
      <c r="H27" s="166"/>
      <c r="I27" s="166"/>
      <c r="J27" s="167" t="str">
        <f>IF(低学年入力!D32="","",低学年入力!D32)</f>
        <v/>
      </c>
      <c r="K27" s="167"/>
      <c r="L27" s="167"/>
      <c r="M27" s="167"/>
      <c r="N27" s="167"/>
      <c r="O27" s="175" t="str">
        <f>IF(低学年入力!E32="","",低学年入力!E32)</f>
        <v/>
      </c>
      <c r="P27" s="175"/>
      <c r="Q27" s="175"/>
      <c r="R27" s="175"/>
      <c r="S27" s="173" t="str">
        <f>IF(低学年入力!F32="","",低学年入力!F32)</f>
        <v/>
      </c>
      <c r="T27" s="173"/>
      <c r="U27" s="173"/>
      <c r="V27" s="173"/>
      <c r="W27" s="173"/>
      <c r="X27" s="173"/>
      <c r="Y27" s="179" t="str">
        <f>IF(低学年入力!G32="","",低学年入力!G32)</f>
        <v/>
      </c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</row>
    <row r="28" spans="2:35" s="50" customFormat="1" ht="18.75" customHeight="1" x14ac:dyDescent="0.15">
      <c r="B28" s="174">
        <f>IF(低学年入力!B33="","",低学年入力!B33)</f>
        <v>15</v>
      </c>
      <c r="C28" s="174"/>
      <c r="D28" s="174"/>
      <c r="E28" s="166" t="str">
        <f>IF(低学年入力!C33="","",低学年入力!C33)</f>
        <v/>
      </c>
      <c r="F28" s="166"/>
      <c r="G28" s="166"/>
      <c r="H28" s="166"/>
      <c r="I28" s="166"/>
      <c r="J28" s="167" t="str">
        <f>IF(低学年入力!D33="","",低学年入力!D33)</f>
        <v/>
      </c>
      <c r="K28" s="167"/>
      <c r="L28" s="167"/>
      <c r="M28" s="167"/>
      <c r="N28" s="167"/>
      <c r="O28" s="175" t="str">
        <f>IF(低学年入力!E33="","",低学年入力!E33)</f>
        <v/>
      </c>
      <c r="P28" s="175"/>
      <c r="Q28" s="175"/>
      <c r="R28" s="175"/>
      <c r="S28" s="173" t="str">
        <f>IF(低学年入力!F33="","",低学年入力!F33)</f>
        <v/>
      </c>
      <c r="T28" s="173"/>
      <c r="U28" s="173"/>
      <c r="V28" s="173"/>
      <c r="W28" s="173"/>
      <c r="X28" s="173"/>
      <c r="Y28" s="179" t="str">
        <f>IF(低学年入力!G33="","",低学年入力!G33)</f>
        <v/>
      </c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</row>
    <row r="29" spans="2:35" s="50" customFormat="1" ht="18.75" customHeight="1" x14ac:dyDescent="0.15">
      <c r="B29" s="174">
        <f>IF(低学年入力!B34="","",低学年入力!B34)</f>
        <v>16</v>
      </c>
      <c r="C29" s="174"/>
      <c r="D29" s="174"/>
      <c r="E29" s="166" t="str">
        <f>IF(低学年入力!C34="","",低学年入力!C34)</f>
        <v/>
      </c>
      <c r="F29" s="166"/>
      <c r="G29" s="166"/>
      <c r="H29" s="166"/>
      <c r="I29" s="166"/>
      <c r="J29" s="167" t="str">
        <f>IF(低学年入力!D34="","",低学年入力!D34)</f>
        <v/>
      </c>
      <c r="K29" s="167"/>
      <c r="L29" s="167"/>
      <c r="M29" s="167"/>
      <c r="N29" s="167"/>
      <c r="O29" s="175" t="str">
        <f>IF(低学年入力!E34="","",低学年入力!E34)</f>
        <v/>
      </c>
      <c r="P29" s="175"/>
      <c r="Q29" s="175"/>
      <c r="R29" s="175"/>
      <c r="S29" s="173" t="str">
        <f>IF(低学年入力!F34="","",低学年入力!F34)</f>
        <v/>
      </c>
      <c r="T29" s="173"/>
      <c r="U29" s="173"/>
      <c r="V29" s="173"/>
      <c r="W29" s="173"/>
      <c r="X29" s="173"/>
      <c r="Y29" s="179" t="str">
        <f>IF(低学年入力!G34="","",低学年入力!G34)</f>
        <v/>
      </c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</row>
    <row r="30" spans="2:35" s="50" customFormat="1" ht="18.75" customHeight="1" x14ac:dyDescent="0.15">
      <c r="B30" s="174">
        <f>IF(低学年入力!B35="","",低学年入力!B35)</f>
        <v>17</v>
      </c>
      <c r="C30" s="174"/>
      <c r="D30" s="174"/>
      <c r="E30" s="166" t="str">
        <f>IF(低学年入力!C35="","",低学年入力!C35)</f>
        <v/>
      </c>
      <c r="F30" s="166"/>
      <c r="G30" s="166"/>
      <c r="H30" s="166"/>
      <c r="I30" s="166"/>
      <c r="J30" s="167" t="str">
        <f>IF(低学年入力!D35="","",低学年入力!D35)</f>
        <v/>
      </c>
      <c r="K30" s="167"/>
      <c r="L30" s="167"/>
      <c r="M30" s="167"/>
      <c r="N30" s="167"/>
      <c r="O30" s="175" t="str">
        <f>IF(低学年入力!E35="","",低学年入力!E35)</f>
        <v/>
      </c>
      <c r="P30" s="175"/>
      <c r="Q30" s="175"/>
      <c r="R30" s="175"/>
      <c r="S30" s="173" t="str">
        <f>IF(低学年入力!F35="","",低学年入力!F35)</f>
        <v/>
      </c>
      <c r="T30" s="173"/>
      <c r="U30" s="173"/>
      <c r="V30" s="173"/>
      <c r="W30" s="173"/>
      <c r="X30" s="173"/>
      <c r="Y30" s="179" t="str">
        <f>IF(低学年入力!G35="","",低学年入力!G35)</f>
        <v/>
      </c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</row>
    <row r="31" spans="2:35" s="50" customFormat="1" ht="18.75" customHeight="1" x14ac:dyDescent="0.15">
      <c r="B31" s="174">
        <f>IF(低学年入力!B36="","",低学年入力!B36)</f>
        <v>18</v>
      </c>
      <c r="C31" s="174"/>
      <c r="D31" s="174"/>
      <c r="E31" s="166" t="str">
        <f>IF(低学年入力!C36="","",低学年入力!C36)</f>
        <v/>
      </c>
      <c r="F31" s="166"/>
      <c r="G31" s="166"/>
      <c r="H31" s="166"/>
      <c r="I31" s="166"/>
      <c r="J31" s="167" t="str">
        <f>IF(低学年入力!D36="","",低学年入力!D36)</f>
        <v/>
      </c>
      <c r="K31" s="167"/>
      <c r="L31" s="167"/>
      <c r="M31" s="167"/>
      <c r="N31" s="167"/>
      <c r="O31" s="175" t="str">
        <f>IF(低学年入力!E36="","",低学年入力!E36)</f>
        <v/>
      </c>
      <c r="P31" s="175"/>
      <c r="Q31" s="175"/>
      <c r="R31" s="175"/>
      <c r="S31" s="173" t="str">
        <f>IF(低学年入力!F36="","",低学年入力!F36)</f>
        <v/>
      </c>
      <c r="T31" s="173"/>
      <c r="U31" s="173"/>
      <c r="V31" s="173"/>
      <c r="W31" s="173"/>
      <c r="X31" s="173"/>
      <c r="Y31" s="179" t="str">
        <f>IF(低学年入力!G36="","",低学年入力!G36)</f>
        <v/>
      </c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</row>
    <row r="32" spans="2:35" s="50" customFormat="1" ht="18.75" customHeight="1" x14ac:dyDescent="0.15">
      <c r="B32" s="174">
        <f>IF(低学年入力!B37="","",低学年入力!B37)</f>
        <v>19</v>
      </c>
      <c r="C32" s="174"/>
      <c r="D32" s="174"/>
      <c r="E32" s="166" t="str">
        <f>IF(低学年入力!C37="","",低学年入力!C37)</f>
        <v/>
      </c>
      <c r="F32" s="166"/>
      <c r="G32" s="166"/>
      <c r="H32" s="166"/>
      <c r="I32" s="166"/>
      <c r="J32" s="167" t="str">
        <f>IF(低学年入力!D37="","",低学年入力!D37)</f>
        <v/>
      </c>
      <c r="K32" s="167"/>
      <c r="L32" s="167"/>
      <c r="M32" s="167"/>
      <c r="N32" s="167"/>
      <c r="O32" s="175" t="str">
        <f>IF(低学年入力!E37="","",低学年入力!E37)</f>
        <v/>
      </c>
      <c r="P32" s="175"/>
      <c r="Q32" s="175"/>
      <c r="R32" s="175"/>
      <c r="S32" s="173" t="str">
        <f>IF(低学年入力!F37="","",低学年入力!F37)</f>
        <v/>
      </c>
      <c r="T32" s="173"/>
      <c r="U32" s="173"/>
      <c r="V32" s="173"/>
      <c r="W32" s="173"/>
      <c r="X32" s="173"/>
      <c r="Y32" s="179" t="str">
        <f>IF(低学年入力!G37="","",低学年入力!G37)</f>
        <v/>
      </c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</row>
    <row r="33" spans="2:35" s="50" customFormat="1" ht="18.75" customHeight="1" x14ac:dyDescent="0.15">
      <c r="B33" s="174">
        <f>IF(低学年入力!B38="","",低学年入力!B38)</f>
        <v>20</v>
      </c>
      <c r="C33" s="174"/>
      <c r="D33" s="174"/>
      <c r="E33" s="166" t="str">
        <f>IF(低学年入力!C38="","",低学年入力!C38)</f>
        <v/>
      </c>
      <c r="F33" s="166"/>
      <c r="G33" s="166"/>
      <c r="H33" s="166"/>
      <c r="I33" s="166"/>
      <c r="J33" s="167" t="str">
        <f>IF(低学年入力!D38="","",低学年入力!D38)</f>
        <v/>
      </c>
      <c r="K33" s="167"/>
      <c r="L33" s="167"/>
      <c r="M33" s="167"/>
      <c r="N33" s="167"/>
      <c r="O33" s="175" t="str">
        <f>IF(低学年入力!E38="","",低学年入力!E38)</f>
        <v/>
      </c>
      <c r="P33" s="175"/>
      <c r="Q33" s="175"/>
      <c r="R33" s="175"/>
      <c r="S33" s="173" t="str">
        <f>IF(低学年入力!F38="","",低学年入力!F38)</f>
        <v/>
      </c>
      <c r="T33" s="173"/>
      <c r="U33" s="173"/>
      <c r="V33" s="173"/>
      <c r="W33" s="173"/>
      <c r="X33" s="173"/>
      <c r="Y33" s="179" t="str">
        <f>IF(低学年入力!G38="","",低学年入力!G38)</f>
        <v/>
      </c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</row>
    <row r="34" spans="2:35" ht="6" customHeight="1" x14ac:dyDescent="0.15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</row>
    <row r="35" spans="2:35" ht="19.5" customHeight="1" x14ac:dyDescent="0.15">
      <c r="B35" s="70"/>
      <c r="C35" s="70" t="s">
        <v>55</v>
      </c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</row>
    <row r="36" spans="2:35" ht="5.25" customHeight="1" x14ac:dyDescent="0.15"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</row>
    <row r="37" spans="2:35" ht="18.75" customHeight="1" x14ac:dyDescent="0.15">
      <c r="B37" s="70"/>
      <c r="C37" s="70"/>
      <c r="D37" s="70"/>
      <c r="E37" s="70"/>
      <c r="F37" s="71" t="s">
        <v>78</v>
      </c>
      <c r="G37" s="181" t="str">
        <f>IF(低学年入力!C40="","",低学年入力!C40)</f>
        <v/>
      </c>
      <c r="H37" s="181"/>
      <c r="I37" s="181"/>
      <c r="J37" s="70" t="s">
        <v>38</v>
      </c>
      <c r="K37" s="181" t="str">
        <f>IF(低学年入力!C41="","",低学年入力!C41)</f>
        <v/>
      </c>
      <c r="L37" s="181"/>
      <c r="M37" s="181"/>
      <c r="N37" s="70" t="s">
        <v>39</v>
      </c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</row>
    <row r="38" spans="2:35" ht="3.75" customHeight="1" x14ac:dyDescent="0.15"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</row>
    <row r="39" spans="2:35" ht="21.75" customHeight="1" x14ac:dyDescent="0.15"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S39" s="71" t="s">
        <v>80</v>
      </c>
      <c r="T39" s="70"/>
      <c r="U39" s="70" t="s">
        <v>56</v>
      </c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</row>
    <row r="40" spans="2:35" ht="5.25" customHeight="1" x14ac:dyDescent="0.15"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</row>
    <row r="41" spans="2:35" ht="21" customHeight="1" x14ac:dyDescent="0.15">
      <c r="B41" s="70"/>
      <c r="C41" s="70"/>
      <c r="D41" s="70"/>
      <c r="E41" s="70"/>
      <c r="F41" s="70"/>
      <c r="G41" s="70"/>
      <c r="H41" s="70" t="str">
        <f>IF(低学年入力!B2="","",VLOOKUP(低学年入力!B2,#REF!,3,FALSE))</f>
        <v/>
      </c>
      <c r="I41" s="70"/>
      <c r="J41" s="71"/>
      <c r="K41" s="70"/>
      <c r="L41" s="70"/>
      <c r="M41" s="70"/>
      <c r="N41" s="70"/>
      <c r="R41" s="71"/>
      <c r="S41" s="70"/>
      <c r="T41" s="70"/>
      <c r="U41" s="70"/>
      <c r="V41" s="70"/>
      <c r="W41" s="71" t="s">
        <v>57</v>
      </c>
      <c r="Y41" s="180" t="str">
        <f>IF(低学年入力!C4="","",低学年入力!C4)</f>
        <v/>
      </c>
      <c r="Z41" s="180"/>
      <c r="AA41" s="180"/>
      <c r="AB41" s="180"/>
      <c r="AC41" s="180" t="str">
        <f>IF(低学年入力!D4="","",低学年入力!D4)</f>
        <v/>
      </c>
      <c r="AD41" s="180"/>
      <c r="AE41" s="180"/>
      <c r="AF41" s="180"/>
      <c r="AG41" s="70"/>
      <c r="AH41" s="70"/>
      <c r="AI41" s="70"/>
    </row>
    <row r="42" spans="2:35" ht="6" customHeight="1" x14ac:dyDescent="0.15"/>
  </sheetData>
  <sheetProtection selectLockedCells="1" selectUnlockedCells="1"/>
  <mergeCells count="158">
    <mergeCell ref="Y41:AB41"/>
    <mergeCell ref="AC41:AF41"/>
    <mergeCell ref="G37:I37"/>
    <mergeCell ref="K37:M37"/>
    <mergeCell ref="B33:D33"/>
    <mergeCell ref="E33:I33"/>
    <mergeCell ref="J33:N33"/>
    <mergeCell ref="O33:R33"/>
    <mergeCell ref="S33:X33"/>
    <mergeCell ref="Y33:AI33"/>
    <mergeCell ref="B32:D32"/>
    <mergeCell ref="E32:I32"/>
    <mergeCell ref="J32:N32"/>
    <mergeCell ref="O32:R32"/>
    <mergeCell ref="S32:X32"/>
    <mergeCell ref="Y32:AI32"/>
    <mergeCell ref="B31:D31"/>
    <mergeCell ref="E31:I31"/>
    <mergeCell ref="J31:N31"/>
    <mergeCell ref="O31:R31"/>
    <mergeCell ref="S31:X31"/>
    <mergeCell ref="Y31:AI31"/>
    <mergeCell ref="B30:D30"/>
    <mergeCell ref="E30:I30"/>
    <mergeCell ref="J30:N30"/>
    <mergeCell ref="O30:R30"/>
    <mergeCell ref="S30:X30"/>
    <mergeCell ref="Y30:AI30"/>
    <mergeCell ref="B29:D29"/>
    <mergeCell ref="E29:I29"/>
    <mergeCell ref="J29:N29"/>
    <mergeCell ref="O29:R29"/>
    <mergeCell ref="S29:X29"/>
    <mergeCell ref="Y29:AI29"/>
    <mergeCell ref="B28:D28"/>
    <mergeCell ref="E28:I28"/>
    <mergeCell ref="J28:N28"/>
    <mergeCell ref="O28:R28"/>
    <mergeCell ref="S28:X28"/>
    <mergeCell ref="Y28:AI28"/>
    <mergeCell ref="B27:D27"/>
    <mergeCell ref="E27:I27"/>
    <mergeCell ref="J27:N27"/>
    <mergeCell ref="O27:R27"/>
    <mergeCell ref="S27:X27"/>
    <mergeCell ref="Y27:AI27"/>
    <mergeCell ref="B26:D26"/>
    <mergeCell ref="E26:I26"/>
    <mergeCell ref="J26:N26"/>
    <mergeCell ref="O26:R26"/>
    <mergeCell ref="S26:X26"/>
    <mergeCell ref="Y26:AI26"/>
    <mergeCell ref="B25:D25"/>
    <mergeCell ref="E25:I25"/>
    <mergeCell ref="J25:N25"/>
    <mergeCell ref="O25:R25"/>
    <mergeCell ref="S25:X25"/>
    <mergeCell ref="Y25:AI25"/>
    <mergeCell ref="B24:D24"/>
    <mergeCell ref="E24:I24"/>
    <mergeCell ref="J24:N24"/>
    <mergeCell ref="O24:R24"/>
    <mergeCell ref="S24:X24"/>
    <mergeCell ref="Y24:AI24"/>
    <mergeCell ref="B23:D23"/>
    <mergeCell ref="E23:I23"/>
    <mergeCell ref="J23:N23"/>
    <mergeCell ref="O23:R23"/>
    <mergeCell ref="S23:X23"/>
    <mergeCell ref="Y23:AI23"/>
    <mergeCell ref="Y20:AI20"/>
    <mergeCell ref="B19:D19"/>
    <mergeCell ref="E19:I19"/>
    <mergeCell ref="J19:N19"/>
    <mergeCell ref="O19:R19"/>
    <mergeCell ref="S19:X19"/>
    <mergeCell ref="Y19:AI19"/>
    <mergeCell ref="B22:D22"/>
    <mergeCell ref="E22:I22"/>
    <mergeCell ref="J22:N22"/>
    <mergeCell ref="O22:R22"/>
    <mergeCell ref="S22:X22"/>
    <mergeCell ref="Y22:AI22"/>
    <mergeCell ref="B21:D21"/>
    <mergeCell ref="E21:I21"/>
    <mergeCell ref="J21:N21"/>
    <mergeCell ref="O21:R21"/>
    <mergeCell ref="S21:X21"/>
    <mergeCell ref="Y21:AI21"/>
    <mergeCell ref="B14:D14"/>
    <mergeCell ref="E14:I14"/>
    <mergeCell ref="J14:N14"/>
    <mergeCell ref="O14:R14"/>
    <mergeCell ref="B20:D20"/>
    <mergeCell ref="E20:I20"/>
    <mergeCell ref="J20:N20"/>
    <mergeCell ref="O20:R20"/>
    <mergeCell ref="S20:X20"/>
    <mergeCell ref="B18:D18"/>
    <mergeCell ref="E18:I18"/>
    <mergeCell ref="J18:N18"/>
    <mergeCell ref="O18:R18"/>
    <mergeCell ref="S18:X18"/>
    <mergeCell ref="Y18:AI18"/>
    <mergeCell ref="B17:D17"/>
    <mergeCell ref="E17:I17"/>
    <mergeCell ref="J17:N17"/>
    <mergeCell ref="O17:R17"/>
    <mergeCell ref="S17:X17"/>
    <mergeCell ref="Y17:AI17"/>
    <mergeCell ref="B13:D13"/>
    <mergeCell ref="E13:N13"/>
    <mergeCell ref="O13:R13"/>
    <mergeCell ref="S13:X13"/>
    <mergeCell ref="Y13:AI13"/>
    <mergeCell ref="Z9:AD9"/>
    <mergeCell ref="AE9:AI9"/>
    <mergeCell ref="S14:X14"/>
    <mergeCell ref="B16:D16"/>
    <mergeCell ref="E16:I16"/>
    <mergeCell ref="J16:N16"/>
    <mergeCell ref="O16:R16"/>
    <mergeCell ref="S16:X16"/>
    <mergeCell ref="B11:H11"/>
    <mergeCell ref="I11:K11"/>
    <mergeCell ref="V11:X11"/>
    <mergeCell ref="Y16:AI16"/>
    <mergeCell ref="Y14:AI14"/>
    <mergeCell ref="B15:D15"/>
    <mergeCell ref="E15:I15"/>
    <mergeCell ref="J15:N15"/>
    <mergeCell ref="O15:R15"/>
    <mergeCell ref="S15:X15"/>
    <mergeCell ref="Y15:AI15"/>
    <mergeCell ref="B8:H8"/>
    <mergeCell ref="I8:M8"/>
    <mergeCell ref="N8:R8"/>
    <mergeCell ref="S8:Y8"/>
    <mergeCell ref="Z8:AD8"/>
    <mergeCell ref="AE8:AI8"/>
    <mergeCell ref="B10:H10"/>
    <mergeCell ref="I10:M10"/>
    <mergeCell ref="N10:R10"/>
    <mergeCell ref="B9:H9"/>
    <mergeCell ref="I9:M9"/>
    <mergeCell ref="N9:R9"/>
    <mergeCell ref="S9:Y9"/>
    <mergeCell ref="B2:AI2"/>
    <mergeCell ref="B3:AI3"/>
    <mergeCell ref="B5:H5"/>
    <mergeCell ref="AA5:AG5"/>
    <mergeCell ref="B6:H7"/>
    <mergeCell ref="J6:M6"/>
    <mergeCell ref="O6:Y7"/>
    <mergeCell ref="AA6:AC6"/>
    <mergeCell ref="AD6:AF6"/>
    <mergeCell ref="AG6:AI6"/>
    <mergeCell ref="AA7:AI7"/>
  </mergeCells>
  <phoneticPr fontId="7"/>
  <pageMargins left="0.86597222222222225" right="0.78749999999999998" top="0.78749999999999998" bottom="0.39374999999999999" header="0.51180555555555551" footer="0.51180555555555551"/>
  <pageSetup paperSize="9" scale="95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77"/>
  <sheetViews>
    <sheetView zoomScaleNormal="100" workbookViewId="0"/>
  </sheetViews>
  <sheetFormatPr defaultColWidth="2.25" defaultRowHeight="18.75" customHeight="1" x14ac:dyDescent="0.15"/>
  <cols>
    <col min="1" max="1" width="19.25" customWidth="1"/>
    <col min="2" max="2" width="5.75" customWidth="1"/>
    <col min="3" max="4" width="10.625" customWidth="1"/>
    <col min="5" max="6" width="8.75" customWidth="1"/>
    <col min="7" max="7" width="28.125" customWidth="1"/>
  </cols>
  <sheetData>
    <row r="1" spans="1:26" ht="24" customHeight="1" x14ac:dyDescent="0.15">
      <c r="A1" s="6" t="s">
        <v>58</v>
      </c>
      <c r="B1" s="7"/>
      <c r="C1" s="7"/>
      <c r="D1" s="7"/>
      <c r="E1" s="7"/>
    </row>
    <row r="2" spans="1:26" ht="18.75" customHeight="1" x14ac:dyDescent="0.15">
      <c r="A2" s="75" t="s">
        <v>9</v>
      </c>
      <c r="B2" s="9"/>
      <c r="C2" s="95"/>
      <c r="D2" s="96"/>
      <c r="E2" s="96"/>
      <c r="F2" s="96"/>
      <c r="G2" s="97"/>
      <c r="J2" s="120" t="s">
        <v>66</v>
      </c>
      <c r="K2" s="121"/>
      <c r="L2" s="121"/>
      <c r="M2" s="121"/>
      <c r="N2" s="121"/>
      <c r="O2" s="121"/>
      <c r="P2" s="120" t="s">
        <v>65</v>
      </c>
      <c r="Q2" s="120"/>
      <c r="R2" s="120"/>
      <c r="S2" s="120"/>
      <c r="T2" s="120"/>
      <c r="U2" s="120"/>
      <c r="V2" s="120"/>
      <c r="W2" s="120"/>
      <c r="X2" s="120"/>
      <c r="Y2" s="120"/>
      <c r="Z2" s="120"/>
    </row>
    <row r="3" spans="1:26" ht="18.75" customHeight="1" x14ac:dyDescent="0.15">
      <c r="A3" s="75" t="s">
        <v>10</v>
      </c>
      <c r="B3" s="9"/>
      <c r="C3" s="72" t="s">
        <v>58</v>
      </c>
      <c r="D3" s="10"/>
      <c r="E3" s="12"/>
      <c r="F3" s="12"/>
      <c r="G3" s="13"/>
    </row>
    <row r="4" spans="1:26" ht="18.75" customHeight="1" x14ac:dyDescent="0.15">
      <c r="A4" s="147" t="s">
        <v>11</v>
      </c>
      <c r="B4" s="14" t="s">
        <v>12</v>
      </c>
      <c r="C4" s="92"/>
      <c r="D4" s="93"/>
      <c r="E4" s="15"/>
      <c r="F4" s="16"/>
      <c r="G4" s="17"/>
    </row>
    <row r="5" spans="1:26" ht="18.75" customHeight="1" x14ac:dyDescent="0.15">
      <c r="A5" s="148"/>
      <c r="B5" s="19" t="s">
        <v>13</v>
      </c>
      <c r="C5" s="94"/>
      <c r="D5" s="142" t="s">
        <v>14</v>
      </c>
      <c r="E5" s="143"/>
      <c r="F5" s="16"/>
      <c r="G5" s="17"/>
    </row>
    <row r="6" spans="1:26" ht="18.75" customHeight="1" x14ac:dyDescent="0.15">
      <c r="A6" s="148"/>
      <c r="B6" s="20" t="s">
        <v>15</v>
      </c>
      <c r="C6" s="122"/>
      <c r="D6" s="96"/>
      <c r="E6" s="96"/>
      <c r="F6" s="96"/>
      <c r="G6" s="123"/>
    </row>
    <row r="7" spans="1:26" ht="18.75" customHeight="1" x14ac:dyDescent="0.15">
      <c r="A7" s="148"/>
      <c r="B7" s="21" t="s">
        <v>16</v>
      </c>
      <c r="C7" s="130"/>
      <c r="D7" s="101"/>
      <c r="E7" s="102"/>
      <c r="F7" s="87" t="s">
        <v>17</v>
      </c>
      <c r="G7" s="88"/>
    </row>
    <row r="8" spans="1:26" ht="18.75" customHeight="1" x14ac:dyDescent="0.15">
      <c r="A8" s="149"/>
      <c r="B8" s="21" t="s">
        <v>72</v>
      </c>
      <c r="C8" s="182"/>
      <c r="D8" s="183"/>
      <c r="E8" s="183"/>
      <c r="F8" s="87" t="s">
        <v>17</v>
      </c>
      <c r="G8" s="88"/>
    </row>
    <row r="9" spans="1:26" ht="18.75" customHeight="1" x14ac:dyDescent="0.15">
      <c r="A9" s="77" t="s">
        <v>18</v>
      </c>
      <c r="B9" s="138" t="s">
        <v>19</v>
      </c>
      <c r="C9" s="103"/>
      <c r="D9" s="131"/>
      <c r="E9" s="22"/>
      <c r="F9" s="23"/>
      <c r="G9" s="24"/>
    </row>
    <row r="10" spans="1:26" ht="18.75" customHeight="1" x14ac:dyDescent="0.15">
      <c r="A10" s="78" t="s">
        <v>20</v>
      </c>
      <c r="B10" s="85" t="s">
        <v>21</v>
      </c>
      <c r="C10" s="105"/>
      <c r="D10" s="132"/>
      <c r="E10" s="22"/>
      <c r="F10" s="23"/>
      <c r="G10" s="24"/>
    </row>
    <row r="11" spans="1:26" ht="18.75" customHeight="1" x14ac:dyDescent="0.15">
      <c r="A11" s="78" t="s">
        <v>20</v>
      </c>
      <c r="B11" s="85" t="s">
        <v>22</v>
      </c>
      <c r="C11" s="105"/>
      <c r="D11" s="106"/>
      <c r="E11" s="22"/>
      <c r="F11" s="23"/>
      <c r="G11" s="24"/>
    </row>
    <row r="12" spans="1:26" ht="18.75" customHeight="1" x14ac:dyDescent="0.15">
      <c r="A12" s="79" t="s">
        <v>20</v>
      </c>
      <c r="B12" s="85" t="s">
        <v>23</v>
      </c>
      <c r="C12" s="105"/>
      <c r="D12" s="133"/>
      <c r="E12" s="26"/>
      <c r="F12" s="23"/>
      <c r="G12" s="24"/>
    </row>
    <row r="13" spans="1:26" ht="18.75" customHeight="1" x14ac:dyDescent="0.15">
      <c r="A13" s="80" t="s">
        <v>20</v>
      </c>
      <c r="B13" s="139" t="s">
        <v>62</v>
      </c>
      <c r="C13" s="107"/>
      <c r="D13" s="134"/>
      <c r="E13" s="23"/>
      <c r="F13" s="23"/>
      <c r="G13" s="24"/>
    </row>
    <row r="14" spans="1:26" ht="18.75" customHeight="1" x14ac:dyDescent="0.15">
      <c r="A14" s="82" t="s">
        <v>24</v>
      </c>
      <c r="B14" s="36" t="s">
        <v>25</v>
      </c>
      <c r="C14" s="111"/>
      <c r="D14" s="26"/>
      <c r="E14" s="23"/>
      <c r="F14" s="23"/>
      <c r="G14" s="24"/>
    </row>
    <row r="15" spans="1:26" ht="18.75" customHeight="1" x14ac:dyDescent="0.15">
      <c r="A15" s="83" t="s">
        <v>26</v>
      </c>
      <c r="B15" s="36" t="s">
        <v>27</v>
      </c>
      <c r="C15" s="112"/>
      <c r="D15" s="31"/>
      <c r="E15" s="32"/>
      <c r="F15" s="23"/>
      <c r="G15" s="24"/>
    </row>
    <row r="16" spans="1:26" ht="18.75" customHeight="1" x14ac:dyDescent="0.15">
      <c r="A16" s="83"/>
      <c r="B16" s="36" t="s">
        <v>28</v>
      </c>
      <c r="C16" s="112"/>
      <c r="D16" s="31"/>
      <c r="E16" s="23"/>
      <c r="F16" s="32"/>
      <c r="G16" s="33"/>
    </row>
    <row r="17" spans="1:7" ht="18.75" customHeight="1" x14ac:dyDescent="0.15">
      <c r="A17" s="84"/>
      <c r="B17" s="36" t="s">
        <v>29</v>
      </c>
      <c r="C17" s="140"/>
      <c r="D17" s="35"/>
      <c r="E17" s="23"/>
      <c r="F17" s="23"/>
      <c r="G17" s="24"/>
    </row>
    <row r="18" spans="1:7" ht="18.75" customHeight="1" x14ac:dyDescent="0.15">
      <c r="A18" s="36" t="s">
        <v>30</v>
      </c>
      <c r="B18" s="36" t="s">
        <v>31</v>
      </c>
      <c r="C18" s="37" t="s">
        <v>7</v>
      </c>
      <c r="D18" s="38" t="s">
        <v>8</v>
      </c>
      <c r="E18" s="36" t="s">
        <v>10</v>
      </c>
      <c r="F18" s="36" t="s">
        <v>32</v>
      </c>
      <c r="G18" s="8" t="s">
        <v>33</v>
      </c>
    </row>
    <row r="19" spans="1:7" ht="18.75" customHeight="1" x14ac:dyDescent="0.15">
      <c r="A19" s="30"/>
      <c r="B19" s="73">
        <v>1</v>
      </c>
      <c r="C19" s="103"/>
      <c r="D19" s="109"/>
      <c r="E19" s="135"/>
      <c r="F19" s="125"/>
      <c r="G19" s="111"/>
    </row>
    <row r="20" spans="1:7" ht="18.75" customHeight="1" x14ac:dyDescent="0.15">
      <c r="A20" s="39" t="s">
        <v>34</v>
      </c>
      <c r="B20" s="74">
        <v>2</v>
      </c>
      <c r="C20" s="105"/>
      <c r="D20" s="106"/>
      <c r="E20" s="136"/>
      <c r="F20" s="137"/>
      <c r="G20" s="112"/>
    </row>
    <row r="21" spans="1:7" ht="18.75" customHeight="1" x14ac:dyDescent="0.15">
      <c r="A21" s="30"/>
      <c r="B21" s="74">
        <v>3</v>
      </c>
      <c r="C21" s="105"/>
      <c r="D21" s="106"/>
      <c r="E21" s="136"/>
      <c r="F21" s="137"/>
      <c r="G21" s="112"/>
    </row>
    <row r="22" spans="1:7" ht="18.75" customHeight="1" x14ac:dyDescent="0.15">
      <c r="A22" s="30"/>
      <c r="B22" s="74">
        <v>4</v>
      </c>
      <c r="C22" s="105"/>
      <c r="D22" s="106"/>
      <c r="E22" s="136"/>
      <c r="F22" s="137"/>
      <c r="G22" s="112"/>
    </row>
    <row r="23" spans="1:7" ht="18.75" customHeight="1" x14ac:dyDescent="0.15">
      <c r="A23" s="30"/>
      <c r="B23" s="74">
        <v>5</v>
      </c>
      <c r="C23" s="105"/>
      <c r="D23" s="106"/>
      <c r="E23" s="136"/>
      <c r="F23" s="137"/>
      <c r="G23" s="112"/>
    </row>
    <row r="24" spans="1:7" ht="18.75" customHeight="1" x14ac:dyDescent="0.15">
      <c r="A24" s="30"/>
      <c r="B24" s="74">
        <v>6</v>
      </c>
      <c r="C24" s="105"/>
      <c r="D24" s="106"/>
      <c r="E24" s="136"/>
      <c r="F24" s="137"/>
      <c r="G24" s="113"/>
    </row>
    <row r="25" spans="1:7" ht="18.75" customHeight="1" x14ac:dyDescent="0.15">
      <c r="A25" s="30"/>
      <c r="B25" s="74">
        <v>7</v>
      </c>
      <c r="C25" s="105"/>
      <c r="D25" s="106"/>
      <c r="E25" s="136"/>
      <c r="F25" s="137"/>
      <c r="G25" s="113"/>
    </row>
    <row r="26" spans="1:7" ht="18.75" customHeight="1" x14ac:dyDescent="0.15">
      <c r="A26" s="30"/>
      <c r="B26" s="74">
        <v>8</v>
      </c>
      <c r="C26" s="105"/>
      <c r="D26" s="106"/>
      <c r="E26" s="136"/>
      <c r="F26" s="137"/>
      <c r="G26" s="112"/>
    </row>
    <row r="27" spans="1:7" ht="18.75" customHeight="1" x14ac:dyDescent="0.15">
      <c r="A27" s="30"/>
      <c r="B27" s="74">
        <v>9</v>
      </c>
      <c r="C27" s="105"/>
      <c r="D27" s="106"/>
      <c r="E27" s="136"/>
      <c r="F27" s="137"/>
      <c r="G27" s="112"/>
    </row>
    <row r="28" spans="1:7" ht="18.75" customHeight="1" x14ac:dyDescent="0.15">
      <c r="A28" s="30"/>
      <c r="B28" s="74">
        <v>10</v>
      </c>
      <c r="C28" s="105"/>
      <c r="D28" s="106"/>
      <c r="E28" s="136"/>
      <c r="F28" s="137"/>
      <c r="G28" s="113"/>
    </row>
    <row r="29" spans="1:7" ht="18.75" customHeight="1" x14ac:dyDescent="0.15">
      <c r="A29" s="30"/>
      <c r="B29" s="74">
        <v>11</v>
      </c>
      <c r="C29" s="105"/>
      <c r="D29" s="106"/>
      <c r="E29" s="136"/>
      <c r="F29" s="137"/>
      <c r="G29" s="113"/>
    </row>
    <row r="30" spans="1:7" ht="18.75" customHeight="1" x14ac:dyDescent="0.15">
      <c r="A30" s="30"/>
      <c r="B30" s="74">
        <v>12</v>
      </c>
      <c r="C30" s="105"/>
      <c r="D30" s="106"/>
      <c r="E30" s="136"/>
      <c r="F30" s="137"/>
      <c r="G30" s="113"/>
    </row>
    <row r="31" spans="1:7" ht="18.75" customHeight="1" x14ac:dyDescent="0.15">
      <c r="A31" s="30"/>
      <c r="B31" s="74">
        <v>13</v>
      </c>
      <c r="C31" s="105"/>
      <c r="D31" s="106"/>
      <c r="E31" s="136"/>
      <c r="F31" s="137"/>
      <c r="G31" s="113"/>
    </row>
    <row r="32" spans="1:7" ht="18.75" customHeight="1" x14ac:dyDescent="0.15">
      <c r="A32" s="30"/>
      <c r="B32" s="74">
        <v>14</v>
      </c>
      <c r="C32" s="105"/>
      <c r="D32" s="106"/>
      <c r="E32" s="136"/>
      <c r="F32" s="137"/>
      <c r="G32" s="113"/>
    </row>
    <row r="33" spans="1:7" ht="18.75" customHeight="1" x14ac:dyDescent="0.15">
      <c r="A33" s="18"/>
      <c r="B33" s="74">
        <v>15</v>
      </c>
      <c r="C33" s="105"/>
      <c r="D33" s="106"/>
      <c r="E33" s="136"/>
      <c r="F33" s="137"/>
      <c r="G33" s="113"/>
    </row>
    <row r="34" spans="1:7" ht="18.75" customHeight="1" x14ac:dyDescent="0.15">
      <c r="A34" s="18"/>
      <c r="B34" s="74">
        <v>16</v>
      </c>
      <c r="C34" s="105"/>
      <c r="D34" s="106"/>
      <c r="E34" s="136"/>
      <c r="F34" s="137"/>
      <c r="G34" s="113"/>
    </row>
    <row r="35" spans="1:7" ht="18.75" customHeight="1" x14ac:dyDescent="0.15">
      <c r="A35" s="30"/>
      <c r="B35" s="74">
        <v>17</v>
      </c>
      <c r="C35" s="105"/>
      <c r="D35" s="106"/>
      <c r="E35" s="136"/>
      <c r="F35" s="137"/>
      <c r="G35" s="113"/>
    </row>
    <row r="36" spans="1:7" ht="18.75" customHeight="1" x14ac:dyDescent="0.15">
      <c r="A36" s="30"/>
      <c r="B36" s="74">
        <v>18</v>
      </c>
      <c r="C36" s="105"/>
      <c r="D36" s="106"/>
      <c r="E36" s="136"/>
      <c r="F36" s="137"/>
      <c r="G36" s="113"/>
    </row>
    <row r="37" spans="1:7" ht="18.75" customHeight="1" x14ac:dyDescent="0.15">
      <c r="A37" s="30"/>
      <c r="B37" s="74">
        <v>19</v>
      </c>
      <c r="C37" s="105"/>
      <c r="D37" s="106"/>
      <c r="E37" s="136"/>
      <c r="F37" s="137"/>
      <c r="G37" s="113"/>
    </row>
    <row r="38" spans="1:7" ht="18.75" customHeight="1" x14ac:dyDescent="0.15">
      <c r="A38" s="40"/>
      <c r="B38" s="74">
        <v>20</v>
      </c>
      <c r="C38" s="105"/>
      <c r="D38" s="106"/>
      <c r="E38" s="136"/>
      <c r="F38" s="137"/>
      <c r="G38" s="113"/>
    </row>
    <row r="39" spans="1:7" ht="18.75" customHeight="1" x14ac:dyDescent="0.15">
      <c r="A39" s="150" t="s">
        <v>35</v>
      </c>
      <c r="B39" s="41"/>
      <c r="C39" s="25">
        <v>2023</v>
      </c>
      <c r="D39" s="117" t="s">
        <v>36</v>
      </c>
      <c r="E39" s="89" t="s">
        <v>37</v>
      </c>
      <c r="F39" s="90"/>
      <c r="G39" s="42"/>
    </row>
    <row r="40" spans="1:7" ht="18.75" customHeight="1" x14ac:dyDescent="0.15">
      <c r="A40" s="151"/>
      <c r="B40" s="41"/>
      <c r="C40" s="105"/>
      <c r="D40" s="118" t="s">
        <v>38</v>
      </c>
      <c r="E40" s="141" t="s">
        <v>79</v>
      </c>
      <c r="F40" s="91"/>
      <c r="G40" s="43"/>
    </row>
    <row r="41" spans="1:7" ht="18.75" customHeight="1" x14ac:dyDescent="0.15">
      <c r="A41" s="152"/>
      <c r="B41" s="44"/>
      <c r="C41" s="107"/>
      <c r="D41" s="119" t="s">
        <v>39</v>
      </c>
      <c r="E41" s="45"/>
      <c r="F41" s="45"/>
      <c r="G41" s="46"/>
    </row>
    <row r="42" spans="1:7" ht="18.75" customHeight="1" x14ac:dyDescent="0.15">
      <c r="A42" s="30"/>
      <c r="B42" s="47"/>
      <c r="C42" s="27"/>
      <c r="D42" s="47"/>
      <c r="E42" s="47"/>
      <c r="F42" s="47"/>
      <c r="G42" s="47"/>
    </row>
    <row r="43" spans="1:7" ht="18.75" customHeight="1" x14ac:dyDescent="0.15">
      <c r="A43" s="27"/>
      <c r="B43" s="27"/>
      <c r="C43" s="48"/>
    </row>
    <row r="44" spans="1:7" ht="18.75" customHeight="1" x14ac:dyDescent="0.15">
      <c r="A44" s="27"/>
      <c r="B44" s="48"/>
      <c r="C44" s="48"/>
    </row>
    <row r="72" spans="5:6" ht="18.75" customHeight="1" x14ac:dyDescent="0.15">
      <c r="E72" t="s">
        <v>40</v>
      </c>
      <c r="F72">
        <v>1</v>
      </c>
    </row>
    <row r="73" spans="5:6" ht="18.75" customHeight="1" x14ac:dyDescent="0.15">
      <c r="E73" t="s">
        <v>64</v>
      </c>
      <c r="F73">
        <v>2</v>
      </c>
    </row>
    <row r="74" spans="5:6" ht="18.75" customHeight="1" x14ac:dyDescent="0.15">
      <c r="F74">
        <v>3</v>
      </c>
    </row>
    <row r="75" spans="5:6" ht="18.75" customHeight="1" x14ac:dyDescent="0.15">
      <c r="F75">
        <v>4</v>
      </c>
    </row>
    <row r="76" spans="5:6" ht="18.75" customHeight="1" x14ac:dyDescent="0.15">
      <c r="F76">
        <v>5</v>
      </c>
    </row>
    <row r="77" spans="5:6" ht="18.75" customHeight="1" x14ac:dyDescent="0.15">
      <c r="F77">
        <v>6</v>
      </c>
    </row>
  </sheetData>
  <sheetProtection selectLockedCells="1" selectUnlockedCells="1"/>
  <mergeCells count="3">
    <mergeCell ref="A4:A8"/>
    <mergeCell ref="A39:A41"/>
    <mergeCell ref="C8:E8"/>
  </mergeCells>
  <phoneticPr fontId="7"/>
  <dataValidations count="2">
    <dataValidation type="list" allowBlank="1" showErrorMessage="1" sqref="F19:F38" xr:uid="{00000000-0002-0000-0300-000000000000}">
      <formula1>$F$72:$F$77</formula1>
      <formula2>0</formula2>
    </dataValidation>
    <dataValidation type="list" allowBlank="1" showErrorMessage="1" sqref="E19:E38" xr:uid="{00000000-0002-0000-0300-000001000000}">
      <formula1>$E$72:$E$73</formula1>
      <formula2>0</formula2>
    </dataValidation>
  </dataValidations>
  <pageMargins left="0.78680555555555554" right="0.78680555555555554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I42"/>
  <sheetViews>
    <sheetView zoomScaleNormal="100" workbookViewId="0">
      <selection activeCell="B2" sqref="B2:AI2"/>
    </sheetView>
  </sheetViews>
  <sheetFormatPr defaultColWidth="2.5" defaultRowHeight="26.25" customHeight="1" x14ac:dyDescent="0.15"/>
  <cols>
    <col min="1" max="1" width="1" style="49" customWidth="1"/>
    <col min="2" max="11" width="2.5" style="49"/>
    <col min="12" max="12" width="2.75" style="49" customWidth="1"/>
    <col min="13" max="16" width="2.5" style="49"/>
    <col min="17" max="17" width="2.75" style="49" customWidth="1"/>
    <col min="18" max="24" width="2.5" style="49"/>
    <col min="25" max="25" width="2.75" style="49" customWidth="1"/>
    <col min="26" max="29" width="2.5" style="49"/>
    <col min="30" max="30" width="2.75" style="49" customWidth="1"/>
    <col min="31" max="16384" width="2.5" style="49"/>
  </cols>
  <sheetData>
    <row r="1" spans="2:35" ht="6" customHeight="1" x14ac:dyDescent="0.15"/>
    <row r="2" spans="2:35" ht="20.25" customHeight="1" x14ac:dyDescent="0.15">
      <c r="B2" s="155" t="s">
        <v>77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</row>
    <row r="3" spans="2:35" ht="21" customHeight="1" x14ac:dyDescent="0.15">
      <c r="B3" s="155" t="s">
        <v>41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</row>
    <row r="4" spans="2:35" ht="7.5" customHeight="1" x14ac:dyDescent="0.15"/>
    <row r="5" spans="2:35" s="50" customFormat="1" ht="18.75" customHeight="1" x14ac:dyDescent="0.15">
      <c r="B5" s="156" t="s">
        <v>9</v>
      </c>
      <c r="C5" s="156"/>
      <c r="D5" s="156"/>
      <c r="E5" s="156"/>
      <c r="F5" s="156"/>
      <c r="G5" s="156"/>
      <c r="H5" s="156"/>
      <c r="I5" s="51"/>
      <c r="J5" s="52" t="str">
        <f>IF(高学年男子入力!C2="","",高学年男子入力!C2)</f>
        <v/>
      </c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 t="str">
        <f>IF(低学年入力!B2="","",VLOOKUP(低学年入力!B2,#REF!,4,FALSE))</f>
        <v/>
      </c>
      <c r="W5" s="52"/>
      <c r="X5" s="52"/>
      <c r="Y5" s="52"/>
      <c r="Z5" s="52" t="s">
        <v>42</v>
      </c>
      <c r="AA5" s="157" t="str">
        <f>高学年男子入力!C3</f>
        <v>高学年男子の部</v>
      </c>
      <c r="AB5" s="157"/>
      <c r="AC5" s="157"/>
      <c r="AD5" s="157"/>
      <c r="AE5" s="157"/>
      <c r="AF5" s="157"/>
      <c r="AG5" s="157"/>
      <c r="AH5" s="52" t="s">
        <v>43</v>
      </c>
      <c r="AI5" s="53"/>
    </row>
    <row r="6" spans="2:35" s="50" customFormat="1" ht="18.75" customHeight="1" x14ac:dyDescent="0.15">
      <c r="B6" s="158" t="s">
        <v>44</v>
      </c>
      <c r="C6" s="158"/>
      <c r="D6" s="158"/>
      <c r="E6" s="158"/>
      <c r="F6" s="158"/>
      <c r="G6" s="158"/>
      <c r="H6" s="158"/>
      <c r="I6" s="54" t="s">
        <v>13</v>
      </c>
      <c r="J6" s="159" t="str">
        <f>IF(高学年男子入力!C5="","",高学年男子入力!C5)</f>
        <v/>
      </c>
      <c r="K6" s="159"/>
      <c r="L6" s="159"/>
      <c r="M6" s="159"/>
      <c r="N6" s="55"/>
      <c r="O6" s="160" t="str">
        <f>IF(高学年男子入力!C6="","",高学年男子入力!C6)</f>
        <v/>
      </c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56" t="s">
        <v>45</v>
      </c>
      <c r="AA6" s="161" t="str">
        <f>IF(高学年男子入力!C7="","",高学年男子入力!C7)</f>
        <v/>
      </c>
      <c r="AB6" s="161"/>
      <c r="AC6" s="161"/>
      <c r="AD6" s="161" t="str">
        <f>IF(高学年男子入力!D7="","",高学年男子入力!D7)</f>
        <v/>
      </c>
      <c r="AE6" s="161"/>
      <c r="AF6" s="161"/>
      <c r="AG6" s="162" t="str">
        <f>IF(高学年男子入力!E7="","",高学年男子入力!E7)</f>
        <v/>
      </c>
      <c r="AH6" s="162"/>
      <c r="AI6" s="162"/>
    </row>
    <row r="7" spans="2:35" s="50" customFormat="1" ht="18.75" customHeight="1" x14ac:dyDescent="0.15">
      <c r="B7" s="158"/>
      <c r="C7" s="158"/>
      <c r="D7" s="158"/>
      <c r="E7" s="158"/>
      <c r="F7" s="158"/>
      <c r="G7" s="158"/>
      <c r="H7" s="158"/>
      <c r="I7" s="57"/>
      <c r="J7" s="58"/>
      <c r="K7" s="58"/>
      <c r="L7" s="58"/>
      <c r="M7" s="58"/>
      <c r="N7" s="59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60" t="s">
        <v>74</v>
      </c>
      <c r="AA7" s="184" t="str">
        <f>IF(高学年男子入力!C8="","",高学年男子入力!C8)</f>
        <v/>
      </c>
      <c r="AB7" s="184"/>
      <c r="AC7" s="184"/>
      <c r="AD7" s="184"/>
      <c r="AE7" s="184"/>
      <c r="AF7" s="184"/>
      <c r="AG7" s="184"/>
      <c r="AH7" s="184"/>
      <c r="AI7" s="185"/>
    </row>
    <row r="8" spans="2:35" s="50" customFormat="1" ht="18.75" customHeight="1" x14ac:dyDescent="0.15">
      <c r="B8" s="165" t="s">
        <v>46</v>
      </c>
      <c r="C8" s="165"/>
      <c r="D8" s="165"/>
      <c r="E8" s="165"/>
      <c r="F8" s="165"/>
      <c r="G8" s="165"/>
      <c r="H8" s="165"/>
      <c r="I8" s="166" t="str">
        <f>IF(高学年男子入力!C9="","",高学年男子入力!C9)</f>
        <v/>
      </c>
      <c r="J8" s="166"/>
      <c r="K8" s="166"/>
      <c r="L8" s="166"/>
      <c r="M8" s="166"/>
      <c r="N8" s="167" t="str">
        <f>IF(高学年男子入力!D9="","",高学年男子入力!D9)</f>
        <v/>
      </c>
      <c r="O8" s="167"/>
      <c r="P8" s="167"/>
      <c r="Q8" s="167"/>
      <c r="R8" s="167"/>
      <c r="S8" s="168" t="s">
        <v>47</v>
      </c>
      <c r="T8" s="168"/>
      <c r="U8" s="168"/>
      <c r="V8" s="168"/>
      <c r="W8" s="168"/>
      <c r="X8" s="168"/>
      <c r="Y8" s="168"/>
      <c r="Z8" s="166" t="str">
        <f>IF(高学年男子入力!C12="","",高学年男子入力!C12)</f>
        <v/>
      </c>
      <c r="AA8" s="166"/>
      <c r="AB8" s="166"/>
      <c r="AC8" s="166"/>
      <c r="AD8" s="166"/>
      <c r="AE8" s="169" t="str">
        <f>IF(高学年男子入力!D12="","",高学年男子入力!D12)</f>
        <v/>
      </c>
      <c r="AF8" s="169"/>
      <c r="AG8" s="169"/>
      <c r="AH8" s="169"/>
      <c r="AI8" s="169"/>
    </row>
    <row r="9" spans="2:35" s="50" customFormat="1" ht="18.75" customHeight="1" x14ac:dyDescent="0.15">
      <c r="B9" s="165" t="s">
        <v>48</v>
      </c>
      <c r="C9" s="165"/>
      <c r="D9" s="165"/>
      <c r="E9" s="165"/>
      <c r="F9" s="165"/>
      <c r="G9" s="165"/>
      <c r="H9" s="165"/>
      <c r="I9" s="166" t="str">
        <f>IF(高学年男子入力!C10="","",高学年男子入力!C10)</f>
        <v/>
      </c>
      <c r="J9" s="166"/>
      <c r="K9" s="166"/>
      <c r="L9" s="166"/>
      <c r="M9" s="166"/>
      <c r="N9" s="167" t="str">
        <f>IF(高学年男子入力!D10="","",高学年男子入力!D10)</f>
        <v/>
      </c>
      <c r="O9" s="167"/>
      <c r="P9" s="167"/>
      <c r="Q9" s="167"/>
      <c r="R9" s="167"/>
      <c r="S9" s="168" t="s">
        <v>49</v>
      </c>
      <c r="T9" s="168"/>
      <c r="U9" s="168"/>
      <c r="V9" s="168"/>
      <c r="W9" s="168"/>
      <c r="X9" s="168"/>
      <c r="Y9" s="168"/>
      <c r="Z9" s="166" t="str">
        <f>IF(高学年男子入力!C13="","",高学年男子入力!C13)</f>
        <v/>
      </c>
      <c r="AA9" s="166"/>
      <c r="AB9" s="166"/>
      <c r="AC9" s="166"/>
      <c r="AD9" s="166"/>
      <c r="AE9" s="169" t="str">
        <f>IF(高学年男子入力!D13="","",高学年男子入力!D13)</f>
        <v/>
      </c>
      <c r="AF9" s="169"/>
      <c r="AG9" s="169"/>
      <c r="AH9" s="169"/>
      <c r="AI9" s="169"/>
    </row>
    <row r="10" spans="2:35" s="50" customFormat="1" ht="18.75" customHeight="1" x14ac:dyDescent="0.15">
      <c r="B10" s="165" t="s">
        <v>50</v>
      </c>
      <c r="C10" s="165"/>
      <c r="D10" s="165"/>
      <c r="E10" s="165"/>
      <c r="F10" s="165"/>
      <c r="G10" s="165"/>
      <c r="H10" s="165"/>
      <c r="I10" s="166" t="str">
        <f>IF(高学年男子入力!C11="","",高学年男子入力!C11)</f>
        <v/>
      </c>
      <c r="J10" s="166"/>
      <c r="K10" s="166"/>
      <c r="L10" s="166"/>
      <c r="M10" s="166"/>
      <c r="N10" s="167" t="str">
        <f>IF(高学年男子入力!D11="","",高学年男子入力!D11)</f>
        <v/>
      </c>
      <c r="O10" s="167"/>
      <c r="P10" s="167"/>
      <c r="Q10" s="167"/>
      <c r="R10" s="167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2:35" s="50" customFormat="1" ht="18.75" customHeight="1" x14ac:dyDescent="0.15">
      <c r="B11" s="176" t="s">
        <v>51</v>
      </c>
      <c r="C11" s="176"/>
      <c r="D11" s="176"/>
      <c r="E11" s="176"/>
      <c r="F11" s="176"/>
      <c r="G11" s="176"/>
      <c r="H11" s="176"/>
      <c r="I11" s="177" t="s">
        <v>52</v>
      </c>
      <c r="J11" s="177"/>
      <c r="K11" s="177"/>
      <c r="L11" s="63">
        <v>1</v>
      </c>
      <c r="M11" s="64"/>
      <c r="N11" s="64" t="str">
        <f>IF(高学年男子入力!C14="","",高学年男子入力!C14)</f>
        <v/>
      </c>
      <c r="O11" s="64"/>
      <c r="P11" s="65"/>
      <c r="Q11" s="63">
        <v>2</v>
      </c>
      <c r="R11" s="64"/>
      <c r="S11" s="64" t="str">
        <f>IF(高学年男子入力!C15="","",高学年男子入力!C15)</f>
        <v/>
      </c>
      <c r="T11" s="66"/>
      <c r="U11" s="67"/>
      <c r="V11" s="178" t="s">
        <v>53</v>
      </c>
      <c r="W11" s="178"/>
      <c r="X11" s="178"/>
      <c r="Y11" s="63">
        <v>1</v>
      </c>
      <c r="Z11" s="64"/>
      <c r="AA11" s="64" t="str">
        <f>IF(高学年男子入力!C16="","",高学年男子入力!C16)</f>
        <v/>
      </c>
      <c r="AB11" s="66"/>
      <c r="AC11" s="68"/>
      <c r="AD11" s="63">
        <v>2</v>
      </c>
      <c r="AE11" s="64"/>
      <c r="AF11" s="64" t="str">
        <f>IF(高学年男子入力!C17="","",高学年男子入力!C17)</f>
        <v/>
      </c>
      <c r="AG11" s="66"/>
      <c r="AH11" s="66"/>
      <c r="AI11" s="69"/>
    </row>
    <row r="12" spans="2:35" s="50" customFormat="1" ht="6.75" customHeight="1" x14ac:dyDescent="0.15"/>
    <row r="13" spans="2:35" s="50" customFormat="1" ht="18.75" customHeight="1" x14ac:dyDescent="0.15">
      <c r="B13" s="170" t="s">
        <v>31</v>
      </c>
      <c r="C13" s="170"/>
      <c r="D13" s="170"/>
      <c r="E13" s="171" t="s">
        <v>54</v>
      </c>
      <c r="F13" s="171"/>
      <c r="G13" s="171"/>
      <c r="H13" s="171"/>
      <c r="I13" s="171"/>
      <c r="J13" s="171"/>
      <c r="K13" s="171"/>
      <c r="L13" s="171"/>
      <c r="M13" s="171"/>
      <c r="N13" s="171"/>
      <c r="O13" s="157" t="s">
        <v>10</v>
      </c>
      <c r="P13" s="157"/>
      <c r="Q13" s="157"/>
      <c r="R13" s="157"/>
      <c r="S13" s="171" t="s">
        <v>32</v>
      </c>
      <c r="T13" s="171"/>
      <c r="U13" s="171"/>
      <c r="V13" s="171"/>
      <c r="W13" s="171"/>
      <c r="X13" s="171"/>
      <c r="Y13" s="172" t="s">
        <v>33</v>
      </c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</row>
    <row r="14" spans="2:35" s="50" customFormat="1" ht="18.75" customHeight="1" x14ac:dyDescent="0.15">
      <c r="B14" s="174">
        <f>IF(高学年男子入力!B19="","",高学年男子入力!B19)</f>
        <v>1</v>
      </c>
      <c r="C14" s="174"/>
      <c r="D14" s="174"/>
      <c r="E14" s="166" t="str">
        <f>IF(高学年男子入力!C19="","",高学年男子入力!C19)</f>
        <v/>
      </c>
      <c r="F14" s="166"/>
      <c r="G14" s="166"/>
      <c r="H14" s="166"/>
      <c r="I14" s="166"/>
      <c r="J14" s="167" t="str">
        <f>IF(高学年男子入力!D19="","",高学年男子入力!D19)</f>
        <v/>
      </c>
      <c r="K14" s="167"/>
      <c r="L14" s="167"/>
      <c r="M14" s="167"/>
      <c r="N14" s="167"/>
      <c r="O14" s="175" t="str">
        <f>IF(高学年男子入力!E19="","",高学年男子入力!E19)</f>
        <v/>
      </c>
      <c r="P14" s="175"/>
      <c r="Q14" s="175"/>
      <c r="R14" s="175"/>
      <c r="S14" s="173" t="str">
        <f>IF(高学年男子入力!F19="","",高学年男子入力!F19)</f>
        <v/>
      </c>
      <c r="T14" s="173"/>
      <c r="U14" s="173"/>
      <c r="V14" s="173"/>
      <c r="W14" s="173"/>
      <c r="X14" s="173"/>
      <c r="Y14" s="179" t="str">
        <f>IF(高学年男子入力!G19="","",高学年男子入力!G19)</f>
        <v/>
      </c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</row>
    <row r="15" spans="2:35" s="50" customFormat="1" ht="18.75" customHeight="1" x14ac:dyDescent="0.15">
      <c r="B15" s="174">
        <f>IF(高学年男子入力!B20="","",高学年男子入力!B20)</f>
        <v>2</v>
      </c>
      <c r="C15" s="174"/>
      <c r="D15" s="174"/>
      <c r="E15" s="166" t="str">
        <f>IF(高学年男子入力!C20="","",高学年男子入力!C20)</f>
        <v/>
      </c>
      <c r="F15" s="166"/>
      <c r="G15" s="166"/>
      <c r="H15" s="166"/>
      <c r="I15" s="166"/>
      <c r="J15" s="167" t="str">
        <f>IF(高学年男子入力!D20="","",高学年男子入力!D20)</f>
        <v/>
      </c>
      <c r="K15" s="167"/>
      <c r="L15" s="167"/>
      <c r="M15" s="167"/>
      <c r="N15" s="167"/>
      <c r="O15" s="175" t="str">
        <f>IF(高学年男子入力!E20="","",高学年男子入力!E20)</f>
        <v/>
      </c>
      <c r="P15" s="175"/>
      <c r="Q15" s="175"/>
      <c r="R15" s="175"/>
      <c r="S15" s="173" t="str">
        <f>IF(高学年男子入力!F20="","",高学年男子入力!F20)</f>
        <v/>
      </c>
      <c r="T15" s="173"/>
      <c r="U15" s="173"/>
      <c r="V15" s="173"/>
      <c r="W15" s="173"/>
      <c r="X15" s="173"/>
      <c r="Y15" s="179" t="str">
        <f>IF(高学年男子入力!G20="","",高学年男子入力!G20)</f>
        <v/>
      </c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</row>
    <row r="16" spans="2:35" s="50" customFormat="1" ht="18.75" customHeight="1" x14ac:dyDescent="0.15">
      <c r="B16" s="174">
        <f>IF(高学年男子入力!B21="","",高学年男子入力!B21)</f>
        <v>3</v>
      </c>
      <c r="C16" s="174"/>
      <c r="D16" s="174"/>
      <c r="E16" s="166" t="str">
        <f>IF(高学年男子入力!C21="","",高学年男子入力!C21)</f>
        <v/>
      </c>
      <c r="F16" s="166"/>
      <c r="G16" s="166"/>
      <c r="H16" s="166"/>
      <c r="I16" s="166"/>
      <c r="J16" s="167" t="str">
        <f>IF(高学年男子入力!D21="","",高学年男子入力!D21)</f>
        <v/>
      </c>
      <c r="K16" s="167"/>
      <c r="L16" s="167"/>
      <c r="M16" s="167"/>
      <c r="N16" s="167"/>
      <c r="O16" s="175" t="str">
        <f>IF(高学年男子入力!E21="","",高学年男子入力!E21)</f>
        <v/>
      </c>
      <c r="P16" s="175"/>
      <c r="Q16" s="175"/>
      <c r="R16" s="175"/>
      <c r="S16" s="173" t="str">
        <f>IF(高学年男子入力!F21="","",高学年男子入力!F21)</f>
        <v/>
      </c>
      <c r="T16" s="173"/>
      <c r="U16" s="173"/>
      <c r="V16" s="173"/>
      <c r="W16" s="173"/>
      <c r="X16" s="173"/>
      <c r="Y16" s="179" t="str">
        <f>IF(高学年男子入力!G21="","",高学年男子入力!G21)</f>
        <v/>
      </c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</row>
    <row r="17" spans="2:35" s="50" customFormat="1" ht="18.75" customHeight="1" x14ac:dyDescent="0.15">
      <c r="B17" s="174">
        <f>IF(高学年男子入力!B22="","",高学年男子入力!B22)</f>
        <v>4</v>
      </c>
      <c r="C17" s="174"/>
      <c r="D17" s="174"/>
      <c r="E17" s="166" t="str">
        <f>IF(高学年男子入力!C22="","",高学年男子入力!C22)</f>
        <v/>
      </c>
      <c r="F17" s="166"/>
      <c r="G17" s="166"/>
      <c r="H17" s="166"/>
      <c r="I17" s="166"/>
      <c r="J17" s="167" t="str">
        <f>IF(高学年男子入力!D22="","",高学年男子入力!D22)</f>
        <v/>
      </c>
      <c r="K17" s="167"/>
      <c r="L17" s="167"/>
      <c r="M17" s="167"/>
      <c r="N17" s="167"/>
      <c r="O17" s="175" t="str">
        <f>IF(高学年男子入力!E22="","",高学年男子入力!E22)</f>
        <v/>
      </c>
      <c r="P17" s="175"/>
      <c r="Q17" s="175"/>
      <c r="R17" s="175"/>
      <c r="S17" s="173" t="str">
        <f>IF(高学年男子入力!F22="","",高学年男子入力!F22)</f>
        <v/>
      </c>
      <c r="T17" s="173"/>
      <c r="U17" s="173"/>
      <c r="V17" s="173"/>
      <c r="W17" s="173"/>
      <c r="X17" s="173"/>
      <c r="Y17" s="179" t="str">
        <f>IF(高学年男子入力!G22="","",高学年男子入力!G22)</f>
        <v/>
      </c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</row>
    <row r="18" spans="2:35" s="50" customFormat="1" ht="18.75" customHeight="1" x14ac:dyDescent="0.15">
      <c r="B18" s="174">
        <f>IF(高学年男子入力!B23="","",高学年男子入力!B23)</f>
        <v>5</v>
      </c>
      <c r="C18" s="174"/>
      <c r="D18" s="174"/>
      <c r="E18" s="166" t="str">
        <f>IF(高学年男子入力!C23="","",高学年男子入力!C23)</f>
        <v/>
      </c>
      <c r="F18" s="166"/>
      <c r="G18" s="166"/>
      <c r="H18" s="166"/>
      <c r="I18" s="166"/>
      <c r="J18" s="167" t="str">
        <f>IF(高学年男子入力!D23="","",高学年男子入力!D23)</f>
        <v/>
      </c>
      <c r="K18" s="167"/>
      <c r="L18" s="167"/>
      <c r="M18" s="167"/>
      <c r="N18" s="167"/>
      <c r="O18" s="175" t="str">
        <f>IF(高学年男子入力!E23="","",高学年男子入力!E23)</f>
        <v/>
      </c>
      <c r="P18" s="175"/>
      <c r="Q18" s="175"/>
      <c r="R18" s="175"/>
      <c r="S18" s="173" t="str">
        <f>IF(高学年男子入力!F23="","",高学年男子入力!F23)</f>
        <v/>
      </c>
      <c r="T18" s="173"/>
      <c r="U18" s="173"/>
      <c r="V18" s="173"/>
      <c r="W18" s="173"/>
      <c r="X18" s="173"/>
      <c r="Y18" s="179" t="str">
        <f>IF(高学年男子入力!G23="","",高学年男子入力!G23)</f>
        <v/>
      </c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</row>
    <row r="19" spans="2:35" s="50" customFormat="1" ht="18.75" customHeight="1" x14ac:dyDescent="0.15">
      <c r="B19" s="174">
        <f>IF(高学年男子入力!B24="","",高学年男子入力!B24)</f>
        <v>6</v>
      </c>
      <c r="C19" s="174"/>
      <c r="D19" s="174"/>
      <c r="E19" s="166" t="str">
        <f>IF(高学年男子入力!C24="","",高学年男子入力!C24)</f>
        <v/>
      </c>
      <c r="F19" s="166"/>
      <c r="G19" s="166"/>
      <c r="H19" s="166"/>
      <c r="I19" s="166"/>
      <c r="J19" s="167" t="str">
        <f>IF(高学年男子入力!D24="","",高学年男子入力!D24)</f>
        <v/>
      </c>
      <c r="K19" s="167"/>
      <c r="L19" s="167"/>
      <c r="M19" s="167"/>
      <c r="N19" s="167"/>
      <c r="O19" s="175" t="str">
        <f>IF(高学年男子入力!E24="","",高学年男子入力!E24)</f>
        <v/>
      </c>
      <c r="P19" s="175"/>
      <c r="Q19" s="175"/>
      <c r="R19" s="175"/>
      <c r="S19" s="173" t="str">
        <f>IF(高学年男子入力!F24="","",高学年男子入力!F24)</f>
        <v/>
      </c>
      <c r="T19" s="173"/>
      <c r="U19" s="173"/>
      <c r="V19" s="173"/>
      <c r="W19" s="173"/>
      <c r="X19" s="173"/>
      <c r="Y19" s="179" t="str">
        <f>IF(高学年男子入力!G24="","",高学年男子入力!G24)</f>
        <v/>
      </c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</row>
    <row r="20" spans="2:35" s="50" customFormat="1" ht="18.75" customHeight="1" x14ac:dyDescent="0.15">
      <c r="B20" s="174">
        <f>IF(高学年男子入力!B25="","",高学年男子入力!B25)</f>
        <v>7</v>
      </c>
      <c r="C20" s="174"/>
      <c r="D20" s="174"/>
      <c r="E20" s="166" t="str">
        <f>IF(高学年男子入力!C25="","",高学年男子入力!C25)</f>
        <v/>
      </c>
      <c r="F20" s="166"/>
      <c r="G20" s="166"/>
      <c r="H20" s="166"/>
      <c r="I20" s="166"/>
      <c r="J20" s="167" t="str">
        <f>IF(高学年男子入力!D25="","",高学年男子入力!D25)</f>
        <v/>
      </c>
      <c r="K20" s="167"/>
      <c r="L20" s="167"/>
      <c r="M20" s="167"/>
      <c r="N20" s="167"/>
      <c r="O20" s="175" t="str">
        <f>IF(高学年男子入力!E25="","",高学年男子入力!E25)</f>
        <v/>
      </c>
      <c r="P20" s="175"/>
      <c r="Q20" s="175"/>
      <c r="R20" s="175"/>
      <c r="S20" s="173" t="str">
        <f>IF(高学年男子入力!F25="","",高学年男子入力!F25)</f>
        <v/>
      </c>
      <c r="T20" s="173"/>
      <c r="U20" s="173"/>
      <c r="V20" s="173"/>
      <c r="W20" s="173"/>
      <c r="X20" s="173"/>
      <c r="Y20" s="179" t="str">
        <f>IF(高学年男子入力!G25="","",高学年男子入力!G25)</f>
        <v/>
      </c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</row>
    <row r="21" spans="2:35" s="50" customFormat="1" ht="18.75" customHeight="1" x14ac:dyDescent="0.15">
      <c r="B21" s="174">
        <f>IF(高学年男子入力!B26="","",高学年男子入力!B26)</f>
        <v>8</v>
      </c>
      <c r="C21" s="174"/>
      <c r="D21" s="174"/>
      <c r="E21" s="166" t="str">
        <f>IF(高学年男子入力!C26="","",高学年男子入力!C26)</f>
        <v/>
      </c>
      <c r="F21" s="166"/>
      <c r="G21" s="166"/>
      <c r="H21" s="166"/>
      <c r="I21" s="166"/>
      <c r="J21" s="167" t="str">
        <f>IF(高学年男子入力!D26="","",高学年男子入力!D26)</f>
        <v/>
      </c>
      <c r="K21" s="167"/>
      <c r="L21" s="167"/>
      <c r="M21" s="167"/>
      <c r="N21" s="167"/>
      <c r="O21" s="175" t="str">
        <f>IF(高学年男子入力!E26="","",高学年男子入力!E26)</f>
        <v/>
      </c>
      <c r="P21" s="175"/>
      <c r="Q21" s="175"/>
      <c r="R21" s="175"/>
      <c r="S21" s="173" t="str">
        <f>IF(高学年男子入力!F26="","",高学年男子入力!F26)</f>
        <v/>
      </c>
      <c r="T21" s="173"/>
      <c r="U21" s="173"/>
      <c r="V21" s="173"/>
      <c r="W21" s="173"/>
      <c r="X21" s="173"/>
      <c r="Y21" s="179" t="str">
        <f>IF(高学年男子入力!G26="","",高学年男子入力!G26)</f>
        <v/>
      </c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</row>
    <row r="22" spans="2:35" s="50" customFormat="1" ht="18.75" customHeight="1" x14ac:dyDescent="0.15">
      <c r="B22" s="174">
        <f>IF(高学年男子入力!B27="","",高学年男子入力!B27)</f>
        <v>9</v>
      </c>
      <c r="C22" s="174"/>
      <c r="D22" s="174"/>
      <c r="E22" s="166" t="str">
        <f>IF(高学年男子入力!C27="","",高学年男子入力!C27)</f>
        <v/>
      </c>
      <c r="F22" s="166"/>
      <c r="G22" s="166"/>
      <c r="H22" s="166"/>
      <c r="I22" s="166"/>
      <c r="J22" s="167" t="str">
        <f>IF(高学年男子入力!D27="","",高学年男子入力!D27)</f>
        <v/>
      </c>
      <c r="K22" s="167"/>
      <c r="L22" s="167"/>
      <c r="M22" s="167"/>
      <c r="N22" s="167"/>
      <c r="O22" s="175" t="str">
        <f>IF(高学年男子入力!E27="","",高学年男子入力!E27)</f>
        <v/>
      </c>
      <c r="P22" s="175"/>
      <c r="Q22" s="175"/>
      <c r="R22" s="175"/>
      <c r="S22" s="173" t="str">
        <f>IF(高学年男子入力!F27="","",高学年男子入力!F27)</f>
        <v/>
      </c>
      <c r="T22" s="173"/>
      <c r="U22" s="173"/>
      <c r="V22" s="173"/>
      <c r="W22" s="173"/>
      <c r="X22" s="173"/>
      <c r="Y22" s="179" t="str">
        <f>IF(高学年男子入力!G27="","",高学年男子入力!G27)</f>
        <v/>
      </c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</row>
    <row r="23" spans="2:35" s="50" customFormat="1" ht="18.75" customHeight="1" x14ac:dyDescent="0.15">
      <c r="B23" s="174">
        <f>IF(高学年男子入力!B28="","",高学年男子入力!B28)</f>
        <v>10</v>
      </c>
      <c r="C23" s="174"/>
      <c r="D23" s="174"/>
      <c r="E23" s="166" t="str">
        <f>IF(高学年男子入力!C28="","",高学年男子入力!C28)</f>
        <v/>
      </c>
      <c r="F23" s="166"/>
      <c r="G23" s="166"/>
      <c r="H23" s="166"/>
      <c r="I23" s="166"/>
      <c r="J23" s="167" t="str">
        <f>IF(高学年男子入力!D28="","",高学年男子入力!D28)</f>
        <v/>
      </c>
      <c r="K23" s="167"/>
      <c r="L23" s="167"/>
      <c r="M23" s="167"/>
      <c r="N23" s="167"/>
      <c r="O23" s="175" t="str">
        <f>IF(高学年男子入力!E28="","",高学年男子入力!E28)</f>
        <v/>
      </c>
      <c r="P23" s="175"/>
      <c r="Q23" s="175"/>
      <c r="R23" s="175"/>
      <c r="S23" s="173" t="str">
        <f>IF(高学年男子入力!F28="","",高学年男子入力!F28)</f>
        <v/>
      </c>
      <c r="T23" s="173"/>
      <c r="U23" s="173"/>
      <c r="V23" s="173"/>
      <c r="W23" s="173"/>
      <c r="X23" s="173"/>
      <c r="Y23" s="179" t="str">
        <f>IF(高学年男子入力!G28="","",高学年男子入力!G28)</f>
        <v/>
      </c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</row>
    <row r="24" spans="2:35" s="50" customFormat="1" ht="18.75" customHeight="1" x14ac:dyDescent="0.15">
      <c r="B24" s="174">
        <f>IF(高学年男子入力!B29="","",高学年男子入力!B29)</f>
        <v>11</v>
      </c>
      <c r="C24" s="174"/>
      <c r="D24" s="174"/>
      <c r="E24" s="166" t="str">
        <f>IF(高学年男子入力!C29="","",高学年男子入力!C29)</f>
        <v/>
      </c>
      <c r="F24" s="166"/>
      <c r="G24" s="166"/>
      <c r="H24" s="166"/>
      <c r="I24" s="166"/>
      <c r="J24" s="167" t="str">
        <f>IF(高学年男子入力!D29="","",高学年男子入力!D29)</f>
        <v/>
      </c>
      <c r="K24" s="167"/>
      <c r="L24" s="167"/>
      <c r="M24" s="167"/>
      <c r="N24" s="167"/>
      <c r="O24" s="175" t="str">
        <f>IF(高学年男子入力!E29="","",高学年男子入力!E29)</f>
        <v/>
      </c>
      <c r="P24" s="175"/>
      <c r="Q24" s="175"/>
      <c r="R24" s="175"/>
      <c r="S24" s="173" t="str">
        <f>IF(高学年男子入力!F29="","",高学年男子入力!F29)</f>
        <v/>
      </c>
      <c r="T24" s="173"/>
      <c r="U24" s="173"/>
      <c r="V24" s="173"/>
      <c r="W24" s="173"/>
      <c r="X24" s="173"/>
      <c r="Y24" s="179" t="str">
        <f>IF(高学年男子入力!G29="","",高学年男子入力!G29)</f>
        <v/>
      </c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</row>
    <row r="25" spans="2:35" s="50" customFormat="1" ht="18.75" customHeight="1" x14ac:dyDescent="0.15">
      <c r="B25" s="174">
        <f>IF(高学年男子入力!B30="","",高学年男子入力!B30)</f>
        <v>12</v>
      </c>
      <c r="C25" s="174"/>
      <c r="D25" s="174"/>
      <c r="E25" s="166" t="str">
        <f>IF(高学年男子入力!C30="","",高学年男子入力!C30)</f>
        <v/>
      </c>
      <c r="F25" s="166"/>
      <c r="G25" s="166"/>
      <c r="H25" s="166"/>
      <c r="I25" s="166"/>
      <c r="J25" s="167" t="str">
        <f>IF(高学年男子入力!D30="","",高学年男子入力!D30)</f>
        <v/>
      </c>
      <c r="K25" s="167"/>
      <c r="L25" s="167"/>
      <c r="M25" s="167"/>
      <c r="N25" s="167"/>
      <c r="O25" s="175" t="str">
        <f>IF(高学年男子入力!E30="","",高学年男子入力!E30)</f>
        <v/>
      </c>
      <c r="P25" s="175"/>
      <c r="Q25" s="175"/>
      <c r="R25" s="175"/>
      <c r="S25" s="173" t="str">
        <f>IF(高学年男子入力!F30="","",高学年男子入力!F30)</f>
        <v/>
      </c>
      <c r="T25" s="173"/>
      <c r="U25" s="173"/>
      <c r="V25" s="173"/>
      <c r="W25" s="173"/>
      <c r="X25" s="173"/>
      <c r="Y25" s="179" t="str">
        <f>IF(高学年男子入力!G30="","",高学年男子入力!G30)</f>
        <v/>
      </c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</row>
    <row r="26" spans="2:35" s="50" customFormat="1" ht="18.75" customHeight="1" x14ac:dyDescent="0.15">
      <c r="B26" s="174">
        <f>IF(高学年男子入力!B31="","",高学年男子入力!B31)</f>
        <v>13</v>
      </c>
      <c r="C26" s="174"/>
      <c r="D26" s="174"/>
      <c r="E26" s="166" t="str">
        <f>IF(高学年男子入力!C31="","",高学年男子入力!C31)</f>
        <v/>
      </c>
      <c r="F26" s="166"/>
      <c r="G26" s="166"/>
      <c r="H26" s="166"/>
      <c r="I26" s="166"/>
      <c r="J26" s="167" t="str">
        <f>IF(高学年男子入力!D31="","",高学年男子入力!D31)</f>
        <v/>
      </c>
      <c r="K26" s="167"/>
      <c r="L26" s="167"/>
      <c r="M26" s="167"/>
      <c r="N26" s="167"/>
      <c r="O26" s="175" t="str">
        <f>IF(高学年男子入力!E31="","",高学年男子入力!E31)</f>
        <v/>
      </c>
      <c r="P26" s="175"/>
      <c r="Q26" s="175"/>
      <c r="R26" s="175"/>
      <c r="S26" s="173" t="str">
        <f>IF(高学年男子入力!F31="","",高学年男子入力!F31)</f>
        <v/>
      </c>
      <c r="T26" s="173"/>
      <c r="U26" s="173"/>
      <c r="V26" s="173"/>
      <c r="W26" s="173"/>
      <c r="X26" s="173"/>
      <c r="Y26" s="179" t="str">
        <f>IF(高学年男子入力!G31="","",高学年男子入力!G31)</f>
        <v/>
      </c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</row>
    <row r="27" spans="2:35" s="50" customFormat="1" ht="18.75" customHeight="1" x14ac:dyDescent="0.15">
      <c r="B27" s="174">
        <f>IF(高学年男子入力!B32="","",高学年男子入力!B32)</f>
        <v>14</v>
      </c>
      <c r="C27" s="174"/>
      <c r="D27" s="174"/>
      <c r="E27" s="166" t="str">
        <f>IF(高学年男子入力!C32="","",高学年男子入力!C32)</f>
        <v/>
      </c>
      <c r="F27" s="166"/>
      <c r="G27" s="166"/>
      <c r="H27" s="166"/>
      <c r="I27" s="166"/>
      <c r="J27" s="167" t="str">
        <f>IF(高学年男子入力!D32="","",高学年男子入力!D32)</f>
        <v/>
      </c>
      <c r="K27" s="167"/>
      <c r="L27" s="167"/>
      <c r="M27" s="167"/>
      <c r="N27" s="167"/>
      <c r="O27" s="175" t="str">
        <f>IF(高学年男子入力!E32="","",高学年男子入力!E32)</f>
        <v/>
      </c>
      <c r="P27" s="175"/>
      <c r="Q27" s="175"/>
      <c r="R27" s="175"/>
      <c r="S27" s="173" t="str">
        <f>IF(高学年男子入力!F32="","",高学年男子入力!F32)</f>
        <v/>
      </c>
      <c r="T27" s="173"/>
      <c r="U27" s="173"/>
      <c r="V27" s="173"/>
      <c r="W27" s="173"/>
      <c r="X27" s="173"/>
      <c r="Y27" s="179" t="str">
        <f>IF(高学年男子入力!G32="","",高学年男子入力!G32)</f>
        <v/>
      </c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</row>
    <row r="28" spans="2:35" s="50" customFormat="1" ht="18.75" customHeight="1" x14ac:dyDescent="0.15">
      <c r="B28" s="174">
        <f>IF(高学年男子入力!B33="","",高学年男子入力!B33)</f>
        <v>15</v>
      </c>
      <c r="C28" s="174"/>
      <c r="D28" s="174"/>
      <c r="E28" s="166" t="str">
        <f>IF(高学年男子入力!C33="","",高学年男子入力!C33)</f>
        <v/>
      </c>
      <c r="F28" s="166"/>
      <c r="G28" s="166"/>
      <c r="H28" s="166"/>
      <c r="I28" s="166"/>
      <c r="J28" s="167" t="str">
        <f>IF(高学年男子入力!D33="","",高学年男子入力!D33)</f>
        <v/>
      </c>
      <c r="K28" s="167"/>
      <c r="L28" s="167"/>
      <c r="M28" s="167"/>
      <c r="N28" s="167"/>
      <c r="O28" s="175" t="str">
        <f>IF(高学年男子入力!E33="","",高学年男子入力!E33)</f>
        <v/>
      </c>
      <c r="P28" s="175"/>
      <c r="Q28" s="175"/>
      <c r="R28" s="175"/>
      <c r="S28" s="173" t="str">
        <f>IF(高学年男子入力!F33="","",高学年男子入力!F33)</f>
        <v/>
      </c>
      <c r="T28" s="173"/>
      <c r="U28" s="173"/>
      <c r="V28" s="173"/>
      <c r="W28" s="173"/>
      <c r="X28" s="173"/>
      <c r="Y28" s="179" t="str">
        <f>IF(高学年男子入力!G33="","",高学年男子入力!G33)</f>
        <v/>
      </c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</row>
    <row r="29" spans="2:35" s="50" customFormat="1" ht="18.75" customHeight="1" x14ac:dyDescent="0.15">
      <c r="B29" s="174">
        <f>IF(高学年男子入力!B34="","",高学年男子入力!B34)</f>
        <v>16</v>
      </c>
      <c r="C29" s="174"/>
      <c r="D29" s="174"/>
      <c r="E29" s="166" t="str">
        <f>IF(高学年男子入力!C34="","",高学年男子入力!C34)</f>
        <v/>
      </c>
      <c r="F29" s="166"/>
      <c r="G29" s="166"/>
      <c r="H29" s="166"/>
      <c r="I29" s="166"/>
      <c r="J29" s="167" t="str">
        <f>IF(高学年男子入力!D34="","",高学年男子入力!D34)</f>
        <v/>
      </c>
      <c r="K29" s="167"/>
      <c r="L29" s="167"/>
      <c r="M29" s="167"/>
      <c r="N29" s="167"/>
      <c r="O29" s="175" t="str">
        <f>IF(高学年男子入力!E34="","",高学年男子入力!E34)</f>
        <v/>
      </c>
      <c r="P29" s="175"/>
      <c r="Q29" s="175"/>
      <c r="R29" s="175"/>
      <c r="S29" s="173" t="str">
        <f>IF(高学年男子入力!F34="","",高学年男子入力!F34)</f>
        <v/>
      </c>
      <c r="T29" s="173"/>
      <c r="U29" s="173"/>
      <c r="V29" s="173"/>
      <c r="W29" s="173"/>
      <c r="X29" s="173"/>
      <c r="Y29" s="179" t="str">
        <f>IF(高学年男子入力!G34="","",高学年男子入力!G34)</f>
        <v/>
      </c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</row>
    <row r="30" spans="2:35" s="50" customFormat="1" ht="18.75" customHeight="1" x14ac:dyDescent="0.15">
      <c r="B30" s="174">
        <f>IF(高学年男子入力!B35="","",高学年男子入力!B35)</f>
        <v>17</v>
      </c>
      <c r="C30" s="174"/>
      <c r="D30" s="174"/>
      <c r="E30" s="166" t="str">
        <f>IF(高学年男子入力!C35="","",高学年男子入力!C35)</f>
        <v/>
      </c>
      <c r="F30" s="166"/>
      <c r="G30" s="166"/>
      <c r="H30" s="166"/>
      <c r="I30" s="166"/>
      <c r="J30" s="167" t="str">
        <f>IF(高学年男子入力!D35="","",高学年男子入力!D35)</f>
        <v/>
      </c>
      <c r="K30" s="167"/>
      <c r="L30" s="167"/>
      <c r="M30" s="167"/>
      <c r="N30" s="167"/>
      <c r="O30" s="175" t="str">
        <f>IF(高学年男子入力!E35="","",高学年男子入力!E35)</f>
        <v/>
      </c>
      <c r="P30" s="175"/>
      <c r="Q30" s="175"/>
      <c r="R30" s="175"/>
      <c r="S30" s="173" t="str">
        <f>IF(高学年男子入力!F35="","",高学年男子入力!F35)</f>
        <v/>
      </c>
      <c r="T30" s="173"/>
      <c r="U30" s="173"/>
      <c r="V30" s="173"/>
      <c r="W30" s="173"/>
      <c r="X30" s="173"/>
      <c r="Y30" s="179" t="str">
        <f>IF(高学年男子入力!G35="","",高学年男子入力!G35)</f>
        <v/>
      </c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</row>
    <row r="31" spans="2:35" s="50" customFormat="1" ht="18.75" customHeight="1" x14ac:dyDescent="0.15">
      <c r="B31" s="174">
        <f>IF(高学年男子入力!B36="","",高学年男子入力!B36)</f>
        <v>18</v>
      </c>
      <c r="C31" s="174"/>
      <c r="D31" s="174"/>
      <c r="E31" s="166" t="str">
        <f>IF(高学年男子入力!C36="","",高学年男子入力!C36)</f>
        <v/>
      </c>
      <c r="F31" s="166"/>
      <c r="G31" s="166"/>
      <c r="H31" s="166"/>
      <c r="I31" s="166"/>
      <c r="J31" s="167" t="str">
        <f>IF(高学年男子入力!D36="","",高学年男子入力!D36)</f>
        <v/>
      </c>
      <c r="K31" s="167"/>
      <c r="L31" s="167"/>
      <c r="M31" s="167"/>
      <c r="N31" s="167"/>
      <c r="O31" s="175" t="str">
        <f>IF(高学年男子入力!E36="","",高学年男子入力!E36)</f>
        <v/>
      </c>
      <c r="P31" s="175"/>
      <c r="Q31" s="175"/>
      <c r="R31" s="175"/>
      <c r="S31" s="173" t="str">
        <f>IF(高学年男子入力!F36="","",高学年男子入力!F36)</f>
        <v/>
      </c>
      <c r="T31" s="173"/>
      <c r="U31" s="173"/>
      <c r="V31" s="173"/>
      <c r="W31" s="173"/>
      <c r="X31" s="173"/>
      <c r="Y31" s="179" t="str">
        <f>IF(高学年男子入力!G36="","",高学年男子入力!G36)</f>
        <v/>
      </c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</row>
    <row r="32" spans="2:35" s="50" customFormat="1" ht="18.75" customHeight="1" x14ac:dyDescent="0.15">
      <c r="B32" s="174">
        <f>IF(高学年男子入力!B37="","",高学年男子入力!B37)</f>
        <v>19</v>
      </c>
      <c r="C32" s="174"/>
      <c r="D32" s="174"/>
      <c r="E32" s="166" t="str">
        <f>IF(高学年男子入力!C37="","",高学年男子入力!C37)</f>
        <v/>
      </c>
      <c r="F32" s="166"/>
      <c r="G32" s="166"/>
      <c r="H32" s="166"/>
      <c r="I32" s="166"/>
      <c r="J32" s="167" t="str">
        <f>IF(高学年男子入力!D37="","",高学年男子入力!D37)</f>
        <v/>
      </c>
      <c r="K32" s="167"/>
      <c r="L32" s="167"/>
      <c r="M32" s="167"/>
      <c r="N32" s="167"/>
      <c r="O32" s="175" t="str">
        <f>IF(高学年男子入力!E37="","",高学年男子入力!E37)</f>
        <v/>
      </c>
      <c r="P32" s="175"/>
      <c r="Q32" s="175"/>
      <c r="R32" s="175"/>
      <c r="S32" s="173" t="str">
        <f>IF(高学年男子入力!F37="","",高学年男子入力!F37)</f>
        <v/>
      </c>
      <c r="T32" s="173"/>
      <c r="U32" s="173"/>
      <c r="V32" s="173"/>
      <c r="W32" s="173"/>
      <c r="X32" s="173"/>
      <c r="Y32" s="179" t="str">
        <f>IF(高学年男子入力!G37="","",高学年男子入力!G37)</f>
        <v/>
      </c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</row>
    <row r="33" spans="2:35" s="50" customFormat="1" ht="18.75" customHeight="1" x14ac:dyDescent="0.15">
      <c r="B33" s="174">
        <f>IF(高学年男子入力!B38="","",高学年男子入力!B38)</f>
        <v>20</v>
      </c>
      <c r="C33" s="174"/>
      <c r="D33" s="174"/>
      <c r="E33" s="166" t="str">
        <f>IF(高学年男子入力!C38="","",高学年男子入力!C38)</f>
        <v/>
      </c>
      <c r="F33" s="166"/>
      <c r="G33" s="166"/>
      <c r="H33" s="166"/>
      <c r="I33" s="166"/>
      <c r="J33" s="167" t="str">
        <f>IF(高学年男子入力!D38="","",高学年男子入力!D38)</f>
        <v/>
      </c>
      <c r="K33" s="167"/>
      <c r="L33" s="167"/>
      <c r="M33" s="167"/>
      <c r="N33" s="167"/>
      <c r="O33" s="175" t="str">
        <f>IF(高学年男子入力!E38="","",高学年男子入力!E38)</f>
        <v/>
      </c>
      <c r="P33" s="175"/>
      <c r="Q33" s="175"/>
      <c r="R33" s="175"/>
      <c r="S33" s="173" t="str">
        <f>IF(高学年男子入力!F38="","",高学年男子入力!F38)</f>
        <v/>
      </c>
      <c r="T33" s="173"/>
      <c r="U33" s="173"/>
      <c r="V33" s="173"/>
      <c r="W33" s="173"/>
      <c r="X33" s="173"/>
      <c r="Y33" s="179" t="str">
        <f>IF(高学年男子入力!G38="","",高学年男子入力!G38)</f>
        <v/>
      </c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</row>
    <row r="34" spans="2:35" ht="6" customHeight="1" x14ac:dyDescent="0.15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</row>
    <row r="35" spans="2:35" ht="19.5" customHeight="1" x14ac:dyDescent="0.15">
      <c r="B35" s="70"/>
      <c r="C35" s="70" t="s">
        <v>55</v>
      </c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</row>
    <row r="36" spans="2:35" ht="5.25" customHeight="1" x14ac:dyDescent="0.15"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</row>
    <row r="37" spans="2:35" ht="18.75" customHeight="1" x14ac:dyDescent="0.15">
      <c r="B37" s="70"/>
      <c r="C37" s="70"/>
      <c r="D37" s="70"/>
      <c r="E37" s="70"/>
      <c r="F37" s="71" t="s">
        <v>78</v>
      </c>
      <c r="G37" s="181" t="str">
        <f>IF(低学年入力!C40="","",低学年入力!C40)</f>
        <v/>
      </c>
      <c r="H37" s="181"/>
      <c r="I37" s="181"/>
      <c r="J37" s="70" t="s">
        <v>38</v>
      </c>
      <c r="K37" s="181" t="str">
        <f>IF(低学年入力!C41="","",低学年入力!C41)</f>
        <v/>
      </c>
      <c r="L37" s="181"/>
      <c r="M37" s="181"/>
      <c r="N37" s="70" t="s">
        <v>39</v>
      </c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</row>
    <row r="38" spans="2:35" ht="3.75" customHeight="1" x14ac:dyDescent="0.15"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</row>
    <row r="39" spans="2:35" ht="21.75" customHeight="1" x14ac:dyDescent="0.15"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S39" s="71" t="s">
        <v>80</v>
      </c>
      <c r="T39" s="70"/>
      <c r="U39" s="70" t="s">
        <v>56</v>
      </c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</row>
    <row r="40" spans="2:35" ht="5.25" customHeight="1" x14ac:dyDescent="0.15"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</row>
    <row r="41" spans="2:35" ht="21" customHeight="1" x14ac:dyDescent="0.15">
      <c r="B41" s="70"/>
      <c r="C41" s="70"/>
      <c r="D41" s="70"/>
      <c r="E41" s="70"/>
      <c r="F41" s="70"/>
      <c r="G41" s="70"/>
      <c r="H41" s="70" t="str">
        <f>IF(低学年入力!B2="","",VLOOKUP(低学年入力!B2,#REF!,3,FALSE))</f>
        <v/>
      </c>
      <c r="I41" s="70"/>
      <c r="J41" s="71"/>
      <c r="K41" s="70"/>
      <c r="L41" s="70"/>
      <c r="M41" s="70"/>
      <c r="N41" s="70"/>
      <c r="R41" s="71"/>
      <c r="S41" s="70"/>
      <c r="T41" s="70"/>
      <c r="U41" s="70"/>
      <c r="V41" s="70"/>
      <c r="W41" s="71" t="s">
        <v>57</v>
      </c>
      <c r="Y41" s="180" t="str">
        <f>IF(高学年男子入力!C4="","",高学年男子入力!C4)</f>
        <v/>
      </c>
      <c r="Z41" s="180"/>
      <c r="AA41" s="180"/>
      <c r="AB41" s="180"/>
      <c r="AC41" s="180" t="str">
        <f>IF(高学年男子入力!D4="","",高学年男子入力!D4)</f>
        <v/>
      </c>
      <c r="AD41" s="180"/>
      <c r="AE41" s="180"/>
      <c r="AF41" s="180"/>
      <c r="AG41" s="70"/>
      <c r="AH41" s="70"/>
      <c r="AI41" s="70"/>
    </row>
    <row r="42" spans="2:35" ht="6" customHeight="1" x14ac:dyDescent="0.15"/>
  </sheetData>
  <sheetProtection selectLockedCells="1" selectUnlockedCells="1"/>
  <mergeCells count="158">
    <mergeCell ref="Y41:AB41"/>
    <mergeCell ref="AC41:AF41"/>
    <mergeCell ref="G37:I37"/>
    <mergeCell ref="K37:M37"/>
    <mergeCell ref="B33:D33"/>
    <mergeCell ref="E33:I33"/>
    <mergeCell ref="J33:N33"/>
    <mergeCell ref="O33:R33"/>
    <mergeCell ref="S33:X33"/>
    <mergeCell ref="Y33:AI33"/>
    <mergeCell ref="B32:D32"/>
    <mergeCell ref="E32:I32"/>
    <mergeCell ref="J32:N32"/>
    <mergeCell ref="O32:R32"/>
    <mergeCell ref="S32:X32"/>
    <mergeCell ref="Y32:AI32"/>
    <mergeCell ref="B31:D31"/>
    <mergeCell ref="E31:I31"/>
    <mergeCell ref="J31:N31"/>
    <mergeCell ref="O31:R31"/>
    <mergeCell ref="S31:X31"/>
    <mergeCell ref="Y31:AI31"/>
    <mergeCell ref="B30:D30"/>
    <mergeCell ref="E30:I30"/>
    <mergeCell ref="J30:N30"/>
    <mergeCell ref="O30:R30"/>
    <mergeCell ref="S30:X30"/>
    <mergeCell ref="Y30:AI30"/>
    <mergeCell ref="B29:D29"/>
    <mergeCell ref="E29:I29"/>
    <mergeCell ref="J29:N29"/>
    <mergeCell ref="O29:R29"/>
    <mergeCell ref="S29:X29"/>
    <mergeCell ref="Y29:AI29"/>
    <mergeCell ref="B28:D28"/>
    <mergeCell ref="E28:I28"/>
    <mergeCell ref="J28:N28"/>
    <mergeCell ref="O28:R28"/>
    <mergeCell ref="S28:X28"/>
    <mergeCell ref="Y28:AI28"/>
    <mergeCell ref="B27:D27"/>
    <mergeCell ref="E27:I27"/>
    <mergeCell ref="J27:N27"/>
    <mergeCell ref="O27:R27"/>
    <mergeCell ref="S27:X27"/>
    <mergeCell ref="Y27:AI27"/>
    <mergeCell ref="B26:D26"/>
    <mergeCell ref="E26:I26"/>
    <mergeCell ref="J26:N26"/>
    <mergeCell ref="O26:R26"/>
    <mergeCell ref="S26:X26"/>
    <mergeCell ref="Y26:AI26"/>
    <mergeCell ref="B25:D25"/>
    <mergeCell ref="E25:I25"/>
    <mergeCell ref="J25:N25"/>
    <mergeCell ref="O25:R25"/>
    <mergeCell ref="S25:X25"/>
    <mergeCell ref="Y25:AI25"/>
    <mergeCell ref="B24:D24"/>
    <mergeCell ref="E24:I24"/>
    <mergeCell ref="J24:N24"/>
    <mergeCell ref="O24:R24"/>
    <mergeCell ref="S24:X24"/>
    <mergeCell ref="Y24:AI24"/>
    <mergeCell ref="B23:D23"/>
    <mergeCell ref="E23:I23"/>
    <mergeCell ref="J23:N23"/>
    <mergeCell ref="O23:R23"/>
    <mergeCell ref="S23:X23"/>
    <mergeCell ref="Y23:AI23"/>
    <mergeCell ref="Y20:AI20"/>
    <mergeCell ref="B19:D19"/>
    <mergeCell ref="E19:I19"/>
    <mergeCell ref="J19:N19"/>
    <mergeCell ref="O19:R19"/>
    <mergeCell ref="S19:X19"/>
    <mergeCell ref="Y19:AI19"/>
    <mergeCell ref="B22:D22"/>
    <mergeCell ref="E22:I22"/>
    <mergeCell ref="J22:N22"/>
    <mergeCell ref="O22:R22"/>
    <mergeCell ref="S22:X22"/>
    <mergeCell ref="Y22:AI22"/>
    <mergeCell ref="B21:D21"/>
    <mergeCell ref="E21:I21"/>
    <mergeCell ref="J21:N21"/>
    <mergeCell ref="O21:R21"/>
    <mergeCell ref="S21:X21"/>
    <mergeCell ref="Y21:AI21"/>
    <mergeCell ref="B14:D14"/>
    <mergeCell ref="E14:I14"/>
    <mergeCell ref="J14:N14"/>
    <mergeCell ref="O14:R14"/>
    <mergeCell ref="B20:D20"/>
    <mergeCell ref="E20:I20"/>
    <mergeCell ref="J20:N20"/>
    <mergeCell ref="O20:R20"/>
    <mergeCell ref="S20:X20"/>
    <mergeCell ref="B18:D18"/>
    <mergeCell ref="E18:I18"/>
    <mergeCell ref="J18:N18"/>
    <mergeCell ref="O18:R18"/>
    <mergeCell ref="S18:X18"/>
    <mergeCell ref="Y18:AI18"/>
    <mergeCell ref="B17:D17"/>
    <mergeCell ref="E17:I17"/>
    <mergeCell ref="J17:N17"/>
    <mergeCell ref="O17:R17"/>
    <mergeCell ref="S17:X17"/>
    <mergeCell ref="Y17:AI17"/>
    <mergeCell ref="B13:D13"/>
    <mergeCell ref="E13:N13"/>
    <mergeCell ref="O13:R13"/>
    <mergeCell ref="S13:X13"/>
    <mergeCell ref="Y13:AI13"/>
    <mergeCell ref="Z9:AD9"/>
    <mergeCell ref="AE9:AI9"/>
    <mergeCell ref="S14:X14"/>
    <mergeCell ref="B16:D16"/>
    <mergeCell ref="E16:I16"/>
    <mergeCell ref="J16:N16"/>
    <mergeCell ref="O16:R16"/>
    <mergeCell ref="S16:X16"/>
    <mergeCell ref="B11:H11"/>
    <mergeCell ref="I11:K11"/>
    <mergeCell ref="V11:X11"/>
    <mergeCell ref="Y16:AI16"/>
    <mergeCell ref="Y14:AI14"/>
    <mergeCell ref="B15:D15"/>
    <mergeCell ref="E15:I15"/>
    <mergeCell ref="J15:N15"/>
    <mergeCell ref="O15:R15"/>
    <mergeCell ref="S15:X15"/>
    <mergeCell ref="Y15:AI15"/>
    <mergeCell ref="B8:H8"/>
    <mergeCell ref="I8:M8"/>
    <mergeCell ref="N8:R8"/>
    <mergeCell ref="S8:Y8"/>
    <mergeCell ref="Z8:AD8"/>
    <mergeCell ref="AE8:AI8"/>
    <mergeCell ref="B10:H10"/>
    <mergeCell ref="I10:M10"/>
    <mergeCell ref="N10:R10"/>
    <mergeCell ref="B9:H9"/>
    <mergeCell ref="I9:M9"/>
    <mergeCell ref="N9:R9"/>
    <mergeCell ref="S9:Y9"/>
    <mergeCell ref="B2:AI2"/>
    <mergeCell ref="B3:AI3"/>
    <mergeCell ref="B5:H5"/>
    <mergeCell ref="AA5:AG5"/>
    <mergeCell ref="B6:H7"/>
    <mergeCell ref="J6:M6"/>
    <mergeCell ref="O6:Y7"/>
    <mergeCell ref="AA6:AC6"/>
    <mergeCell ref="AD6:AF6"/>
    <mergeCell ref="AG6:AI6"/>
    <mergeCell ref="AA7:AI7"/>
  </mergeCells>
  <phoneticPr fontId="7"/>
  <pageMargins left="0.86597222222222225" right="0.78749999999999998" top="0.78749999999999998" bottom="0.59027777777777779" header="0.39374999999999999" footer="0.51180555555555551"/>
  <pageSetup paperSize="9" scale="95" firstPageNumber="0" orientation="portrait" horizontalDpi="300" verticalDpi="300" r:id="rId1"/>
  <headerFooter alignWithMargins="0">
    <oddHeader>&amp;L2012_p-103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77"/>
  <sheetViews>
    <sheetView workbookViewId="0"/>
  </sheetViews>
  <sheetFormatPr defaultColWidth="2.25" defaultRowHeight="18.75" customHeight="1" x14ac:dyDescent="0.15"/>
  <cols>
    <col min="1" max="1" width="19.25" customWidth="1"/>
    <col min="2" max="2" width="5.75" customWidth="1"/>
    <col min="3" max="4" width="10.625" customWidth="1"/>
    <col min="5" max="6" width="8.75" customWidth="1"/>
    <col min="7" max="7" width="28.125" customWidth="1"/>
  </cols>
  <sheetData>
    <row r="1" spans="1:26" ht="24" customHeight="1" x14ac:dyDescent="0.15">
      <c r="A1" s="6" t="s">
        <v>59</v>
      </c>
      <c r="B1" s="7"/>
      <c r="C1" s="7"/>
      <c r="D1" s="7"/>
      <c r="E1" s="7"/>
    </row>
    <row r="2" spans="1:26" ht="18.75" customHeight="1" x14ac:dyDescent="0.15">
      <c r="A2" s="75" t="s">
        <v>9</v>
      </c>
      <c r="B2" s="9"/>
      <c r="C2" s="95"/>
      <c r="D2" s="96"/>
      <c r="E2" s="96"/>
      <c r="F2" s="96"/>
      <c r="G2" s="97"/>
      <c r="J2" s="120" t="s">
        <v>66</v>
      </c>
      <c r="K2" s="121"/>
      <c r="L2" s="121"/>
      <c r="M2" s="121"/>
      <c r="N2" s="121"/>
      <c r="O2" s="121"/>
      <c r="P2" s="120" t="s">
        <v>65</v>
      </c>
      <c r="Q2" s="120"/>
      <c r="R2" s="120"/>
      <c r="S2" s="120"/>
      <c r="T2" s="120"/>
      <c r="U2" s="120"/>
      <c r="V2" s="120"/>
      <c r="W2" s="120"/>
      <c r="X2" s="120"/>
      <c r="Y2" s="120"/>
      <c r="Z2" s="120"/>
    </row>
    <row r="3" spans="1:26" ht="18.75" customHeight="1" x14ac:dyDescent="0.15">
      <c r="A3" s="76" t="s">
        <v>60</v>
      </c>
      <c r="B3" s="9"/>
      <c r="C3" s="86" t="s">
        <v>63</v>
      </c>
      <c r="D3" s="10"/>
      <c r="E3" s="12"/>
      <c r="F3" s="12"/>
      <c r="G3" s="13"/>
    </row>
    <row r="4" spans="1:26" ht="18.75" customHeight="1" x14ac:dyDescent="0.15">
      <c r="A4" s="147" t="s">
        <v>11</v>
      </c>
      <c r="B4" s="14" t="s">
        <v>12</v>
      </c>
      <c r="C4" s="92"/>
      <c r="D4" s="93"/>
      <c r="E4" s="15"/>
      <c r="F4" s="16"/>
      <c r="G4" s="17"/>
    </row>
    <row r="5" spans="1:26" ht="18.75" customHeight="1" x14ac:dyDescent="0.15">
      <c r="A5" s="148"/>
      <c r="B5" s="19" t="s">
        <v>13</v>
      </c>
      <c r="C5" s="94"/>
      <c r="D5" s="142" t="s">
        <v>14</v>
      </c>
      <c r="E5" s="143"/>
      <c r="F5" s="16"/>
      <c r="G5" s="17"/>
    </row>
    <row r="6" spans="1:26" ht="18.75" customHeight="1" x14ac:dyDescent="0.15">
      <c r="A6" s="148"/>
      <c r="B6" s="20" t="s">
        <v>15</v>
      </c>
      <c r="C6" s="122"/>
      <c r="D6" s="96"/>
      <c r="E6" s="96"/>
      <c r="F6" s="96"/>
      <c r="G6" s="123"/>
    </row>
    <row r="7" spans="1:26" ht="18.75" customHeight="1" x14ac:dyDescent="0.15">
      <c r="A7" s="148"/>
      <c r="B7" s="21" t="s">
        <v>16</v>
      </c>
      <c r="C7" s="100"/>
      <c r="D7" s="101"/>
      <c r="E7" s="102"/>
      <c r="F7" s="87" t="s">
        <v>17</v>
      </c>
      <c r="G7" s="88"/>
    </row>
    <row r="8" spans="1:26" ht="18.75" customHeight="1" x14ac:dyDescent="0.15">
      <c r="A8" s="149"/>
      <c r="B8" s="21" t="s">
        <v>72</v>
      </c>
      <c r="C8" s="186"/>
      <c r="D8" s="154"/>
      <c r="E8" s="154"/>
      <c r="F8" s="87" t="s">
        <v>17</v>
      </c>
      <c r="G8" s="88"/>
    </row>
    <row r="9" spans="1:26" ht="18.75" customHeight="1" x14ac:dyDescent="0.15">
      <c r="A9" s="81" t="s">
        <v>61</v>
      </c>
      <c r="B9" s="138" t="s">
        <v>19</v>
      </c>
      <c r="C9" s="103"/>
      <c r="D9" s="104"/>
      <c r="E9" s="22"/>
      <c r="F9" s="23"/>
      <c r="G9" s="24"/>
    </row>
    <row r="10" spans="1:26" ht="18.75" customHeight="1" x14ac:dyDescent="0.15">
      <c r="A10" s="78" t="s">
        <v>20</v>
      </c>
      <c r="B10" s="85" t="s">
        <v>21</v>
      </c>
      <c r="C10" s="105"/>
      <c r="D10" s="106"/>
      <c r="E10" s="22"/>
      <c r="F10" s="23"/>
      <c r="G10" s="24"/>
    </row>
    <row r="11" spans="1:26" ht="18.75" customHeight="1" x14ac:dyDescent="0.15">
      <c r="A11" s="78" t="s">
        <v>20</v>
      </c>
      <c r="B11" s="85" t="s">
        <v>22</v>
      </c>
      <c r="C11" s="105"/>
      <c r="D11" s="106"/>
      <c r="E11" s="22"/>
      <c r="F11" s="23"/>
      <c r="G11" s="24"/>
    </row>
    <row r="12" spans="1:26" ht="18.75" customHeight="1" x14ac:dyDescent="0.15">
      <c r="A12" s="79" t="s">
        <v>20</v>
      </c>
      <c r="B12" s="85" t="s">
        <v>23</v>
      </c>
      <c r="C12" s="105"/>
      <c r="D12" s="106"/>
      <c r="E12" s="26"/>
      <c r="F12" s="23"/>
      <c r="G12" s="24"/>
    </row>
    <row r="13" spans="1:26" ht="18.75" customHeight="1" x14ac:dyDescent="0.15">
      <c r="A13" s="80" t="s">
        <v>20</v>
      </c>
      <c r="B13" s="139" t="s">
        <v>62</v>
      </c>
      <c r="C13" s="107"/>
      <c r="D13" s="108"/>
      <c r="E13" s="28"/>
      <c r="F13" s="23"/>
      <c r="G13" s="24"/>
    </row>
    <row r="14" spans="1:26" ht="18.75" customHeight="1" x14ac:dyDescent="0.15">
      <c r="A14" s="82" t="s">
        <v>24</v>
      </c>
      <c r="B14" s="36" t="s">
        <v>25</v>
      </c>
      <c r="C14" s="111"/>
      <c r="D14" s="29"/>
      <c r="E14" s="23"/>
      <c r="F14" s="23"/>
      <c r="G14" s="24"/>
    </row>
    <row r="15" spans="1:26" ht="18.75" customHeight="1" x14ac:dyDescent="0.15">
      <c r="A15" s="83" t="s">
        <v>26</v>
      </c>
      <c r="B15" s="36" t="s">
        <v>27</v>
      </c>
      <c r="C15" s="112"/>
      <c r="D15" s="26"/>
      <c r="E15" s="23"/>
      <c r="F15" s="23"/>
      <c r="G15" s="24"/>
    </row>
    <row r="16" spans="1:26" ht="18.75" customHeight="1" x14ac:dyDescent="0.15">
      <c r="A16" s="30"/>
      <c r="B16" s="36" t="s">
        <v>28</v>
      </c>
      <c r="C16" s="112"/>
      <c r="D16" s="31"/>
      <c r="E16" s="32"/>
      <c r="F16" s="32"/>
      <c r="G16" s="33"/>
    </row>
    <row r="17" spans="1:7" ht="18.75" customHeight="1" x14ac:dyDescent="0.15">
      <c r="A17" s="34"/>
      <c r="B17" s="36" t="s">
        <v>29</v>
      </c>
      <c r="C17" s="140"/>
      <c r="D17" s="35"/>
      <c r="E17" s="23"/>
      <c r="F17" s="23"/>
      <c r="G17" s="24"/>
    </row>
    <row r="18" spans="1:7" ht="18.75" customHeight="1" x14ac:dyDescent="0.15">
      <c r="A18" s="36" t="s">
        <v>30</v>
      </c>
      <c r="B18" s="36" t="s">
        <v>31</v>
      </c>
      <c r="C18" s="37" t="s">
        <v>7</v>
      </c>
      <c r="D18" s="38" t="s">
        <v>8</v>
      </c>
      <c r="E18" s="36" t="s">
        <v>10</v>
      </c>
      <c r="F18" s="36" t="s">
        <v>32</v>
      </c>
      <c r="G18" s="8" t="s">
        <v>33</v>
      </c>
    </row>
    <row r="19" spans="1:7" ht="18.75" customHeight="1" x14ac:dyDescent="0.15">
      <c r="A19" s="30"/>
      <c r="B19" s="73">
        <v>1</v>
      </c>
      <c r="C19" s="103"/>
      <c r="D19" s="109"/>
      <c r="E19" s="124"/>
      <c r="F19" s="125"/>
      <c r="G19" s="111"/>
    </row>
    <row r="20" spans="1:7" ht="18.75" customHeight="1" x14ac:dyDescent="0.15">
      <c r="A20" s="39" t="s">
        <v>34</v>
      </c>
      <c r="B20" s="74">
        <v>2</v>
      </c>
      <c r="C20" s="105"/>
      <c r="D20" s="106"/>
      <c r="E20" s="126"/>
      <c r="F20" s="127"/>
      <c r="G20" s="113"/>
    </row>
    <row r="21" spans="1:7" ht="18.75" customHeight="1" x14ac:dyDescent="0.15">
      <c r="A21" s="30"/>
      <c r="B21" s="74">
        <v>3</v>
      </c>
      <c r="C21" s="105"/>
      <c r="D21" s="106"/>
      <c r="E21" s="126"/>
      <c r="F21" s="127"/>
      <c r="G21" s="113"/>
    </row>
    <row r="22" spans="1:7" ht="18.75" customHeight="1" x14ac:dyDescent="0.15">
      <c r="A22" s="30"/>
      <c r="B22" s="74">
        <v>4</v>
      </c>
      <c r="C22" s="105"/>
      <c r="D22" s="106"/>
      <c r="E22" s="126"/>
      <c r="F22" s="127"/>
      <c r="G22" s="113"/>
    </row>
    <row r="23" spans="1:7" ht="18.75" customHeight="1" x14ac:dyDescent="0.15">
      <c r="A23" s="30"/>
      <c r="B23" s="74">
        <v>5</v>
      </c>
      <c r="C23" s="105"/>
      <c r="D23" s="106"/>
      <c r="E23" s="126"/>
      <c r="F23" s="127"/>
      <c r="G23" s="113"/>
    </row>
    <row r="24" spans="1:7" ht="18.75" customHeight="1" x14ac:dyDescent="0.15">
      <c r="A24" s="30"/>
      <c r="B24" s="74">
        <v>6</v>
      </c>
      <c r="C24" s="105"/>
      <c r="D24" s="106"/>
      <c r="E24" s="128"/>
      <c r="F24" s="127"/>
      <c r="G24" s="113"/>
    </row>
    <row r="25" spans="1:7" ht="18.75" customHeight="1" x14ac:dyDescent="0.15">
      <c r="A25" s="30"/>
      <c r="B25" s="74">
        <v>7</v>
      </c>
      <c r="C25" s="105"/>
      <c r="D25" s="106"/>
      <c r="E25" s="126"/>
      <c r="F25" s="127"/>
      <c r="G25" s="113"/>
    </row>
    <row r="26" spans="1:7" ht="18.75" customHeight="1" x14ac:dyDescent="0.15">
      <c r="A26" s="30"/>
      <c r="B26" s="74">
        <v>8</v>
      </c>
      <c r="C26" s="105"/>
      <c r="D26" s="106"/>
      <c r="E26" s="129"/>
      <c r="F26" s="127"/>
      <c r="G26" s="113"/>
    </row>
    <row r="27" spans="1:7" ht="18.75" customHeight="1" x14ac:dyDescent="0.15">
      <c r="A27" s="30"/>
      <c r="B27" s="74">
        <v>9</v>
      </c>
      <c r="C27" s="105"/>
      <c r="D27" s="106"/>
      <c r="E27" s="128"/>
      <c r="F27" s="127"/>
      <c r="G27" s="113"/>
    </row>
    <row r="28" spans="1:7" ht="18.75" customHeight="1" x14ac:dyDescent="0.15">
      <c r="A28" s="30"/>
      <c r="B28" s="74">
        <v>10</v>
      </c>
      <c r="C28" s="105"/>
      <c r="D28" s="106"/>
      <c r="E28" s="129"/>
      <c r="F28" s="127"/>
      <c r="G28" s="113"/>
    </row>
    <row r="29" spans="1:7" ht="18.75" customHeight="1" x14ac:dyDescent="0.15">
      <c r="A29" s="30"/>
      <c r="B29" s="74">
        <v>11</v>
      </c>
      <c r="C29" s="105"/>
      <c r="D29" s="106"/>
      <c r="E29" s="128"/>
      <c r="F29" s="127"/>
      <c r="G29" s="113"/>
    </row>
    <row r="30" spans="1:7" ht="18.75" customHeight="1" x14ac:dyDescent="0.15">
      <c r="A30" s="30"/>
      <c r="B30" s="74">
        <v>12</v>
      </c>
      <c r="C30" s="105"/>
      <c r="D30" s="106"/>
      <c r="E30" s="126"/>
      <c r="F30" s="127"/>
      <c r="G30" s="113"/>
    </row>
    <row r="31" spans="1:7" ht="18.75" customHeight="1" x14ac:dyDescent="0.15">
      <c r="A31" s="30"/>
      <c r="B31" s="74">
        <v>13</v>
      </c>
      <c r="C31" s="105"/>
      <c r="D31" s="106"/>
      <c r="E31" s="126"/>
      <c r="F31" s="127"/>
      <c r="G31" s="113"/>
    </row>
    <row r="32" spans="1:7" ht="18.75" customHeight="1" x14ac:dyDescent="0.15">
      <c r="A32" s="30"/>
      <c r="B32" s="74">
        <v>14</v>
      </c>
      <c r="C32" s="105"/>
      <c r="D32" s="106"/>
      <c r="E32" s="126"/>
      <c r="F32" s="127"/>
      <c r="G32" s="113"/>
    </row>
    <row r="33" spans="1:7" ht="18.75" customHeight="1" x14ac:dyDescent="0.15">
      <c r="A33" s="18"/>
      <c r="B33" s="74">
        <v>15</v>
      </c>
      <c r="C33" s="105"/>
      <c r="D33" s="106"/>
      <c r="E33" s="126"/>
      <c r="F33" s="127"/>
      <c r="G33" s="113"/>
    </row>
    <row r="34" spans="1:7" ht="18.75" customHeight="1" x14ac:dyDescent="0.15">
      <c r="A34" s="18"/>
      <c r="B34" s="74">
        <v>16</v>
      </c>
      <c r="C34" s="105"/>
      <c r="D34" s="106"/>
      <c r="E34" s="126"/>
      <c r="F34" s="127"/>
      <c r="G34" s="113"/>
    </row>
    <row r="35" spans="1:7" ht="18.75" customHeight="1" x14ac:dyDescent="0.15">
      <c r="A35" s="30"/>
      <c r="B35" s="74">
        <v>17</v>
      </c>
      <c r="C35" s="105"/>
      <c r="D35" s="106"/>
      <c r="E35" s="129"/>
      <c r="F35" s="127"/>
      <c r="G35" s="113"/>
    </row>
    <row r="36" spans="1:7" ht="18.75" customHeight="1" x14ac:dyDescent="0.15">
      <c r="A36" s="30"/>
      <c r="B36" s="74">
        <v>18</v>
      </c>
      <c r="C36" s="105"/>
      <c r="D36" s="106"/>
      <c r="E36" s="129"/>
      <c r="F36" s="127"/>
      <c r="G36" s="113"/>
    </row>
    <row r="37" spans="1:7" ht="18.75" customHeight="1" x14ac:dyDescent="0.15">
      <c r="A37" s="30"/>
      <c r="B37" s="74">
        <v>19</v>
      </c>
      <c r="C37" s="105"/>
      <c r="D37" s="106"/>
      <c r="E37" s="129"/>
      <c r="F37" s="127"/>
      <c r="G37" s="113"/>
    </row>
    <row r="38" spans="1:7" ht="18.75" customHeight="1" x14ac:dyDescent="0.15">
      <c r="A38" s="40"/>
      <c r="B38" s="74">
        <v>20</v>
      </c>
      <c r="C38" s="105"/>
      <c r="D38" s="106"/>
      <c r="E38" s="126"/>
      <c r="F38" s="127"/>
      <c r="G38" s="113"/>
    </row>
    <row r="39" spans="1:7" ht="18.75" customHeight="1" x14ac:dyDescent="0.15">
      <c r="A39" s="150" t="s">
        <v>35</v>
      </c>
      <c r="B39" s="41"/>
      <c r="C39" s="25">
        <v>2023</v>
      </c>
      <c r="D39" s="117" t="s">
        <v>36</v>
      </c>
      <c r="E39" s="89" t="s">
        <v>37</v>
      </c>
      <c r="F39" s="90"/>
      <c r="G39" s="42"/>
    </row>
    <row r="40" spans="1:7" ht="18.75" customHeight="1" x14ac:dyDescent="0.15">
      <c r="A40" s="151"/>
      <c r="B40" s="41"/>
      <c r="C40" s="105"/>
      <c r="D40" s="118" t="s">
        <v>38</v>
      </c>
      <c r="E40" s="141" t="s">
        <v>79</v>
      </c>
      <c r="F40" s="91"/>
      <c r="G40" s="43"/>
    </row>
    <row r="41" spans="1:7" ht="18.75" customHeight="1" x14ac:dyDescent="0.15">
      <c r="A41" s="152"/>
      <c r="B41" s="44"/>
      <c r="C41" s="107"/>
      <c r="D41" s="119" t="s">
        <v>39</v>
      </c>
      <c r="E41" s="45"/>
      <c r="F41" s="45"/>
      <c r="G41" s="46"/>
    </row>
    <row r="42" spans="1:7" ht="18.75" customHeight="1" x14ac:dyDescent="0.15">
      <c r="A42" s="30"/>
      <c r="B42" s="47"/>
      <c r="C42" s="27"/>
      <c r="D42" s="47"/>
      <c r="E42" s="47"/>
      <c r="F42" s="47"/>
      <c r="G42" s="47"/>
    </row>
    <row r="43" spans="1:7" ht="18.75" customHeight="1" x14ac:dyDescent="0.15">
      <c r="A43" s="27"/>
      <c r="B43" s="27"/>
      <c r="C43" s="48"/>
    </row>
    <row r="44" spans="1:7" ht="18.75" customHeight="1" x14ac:dyDescent="0.15">
      <c r="A44" s="27"/>
      <c r="B44" s="48"/>
      <c r="C44" s="48"/>
    </row>
    <row r="72" spans="5:6" ht="18.75" customHeight="1" x14ac:dyDescent="0.15">
      <c r="E72" t="s">
        <v>40</v>
      </c>
      <c r="F72">
        <v>1</v>
      </c>
    </row>
    <row r="73" spans="5:6" ht="18.75" customHeight="1" x14ac:dyDescent="0.15">
      <c r="E73" t="s">
        <v>64</v>
      </c>
      <c r="F73">
        <v>2</v>
      </c>
    </row>
    <row r="74" spans="5:6" ht="18.75" customHeight="1" x14ac:dyDescent="0.15">
      <c r="F74">
        <v>3</v>
      </c>
    </row>
    <row r="75" spans="5:6" ht="18.75" customHeight="1" x14ac:dyDescent="0.15">
      <c r="F75">
        <v>4</v>
      </c>
    </row>
    <row r="76" spans="5:6" ht="18.75" customHeight="1" x14ac:dyDescent="0.15">
      <c r="F76">
        <v>5</v>
      </c>
    </row>
    <row r="77" spans="5:6" ht="18.75" customHeight="1" x14ac:dyDescent="0.15">
      <c r="F77">
        <v>6</v>
      </c>
    </row>
  </sheetData>
  <sheetProtection selectLockedCells="1" selectUnlockedCells="1"/>
  <mergeCells count="3">
    <mergeCell ref="A4:A8"/>
    <mergeCell ref="A39:A41"/>
    <mergeCell ref="C8:E8"/>
  </mergeCells>
  <phoneticPr fontId="7"/>
  <dataValidations count="2">
    <dataValidation type="list" allowBlank="1" showErrorMessage="1" sqref="F19:F38" xr:uid="{00000000-0002-0000-0500-000000000000}">
      <formula1>$F$72:$F$77</formula1>
      <formula2>0</formula2>
    </dataValidation>
    <dataValidation type="list" allowBlank="1" showErrorMessage="1" sqref="E19:E38" xr:uid="{00000000-0002-0000-0500-000001000000}">
      <formula1>$E$72:$E$73</formula1>
      <formula2>0</formula2>
    </dataValidation>
  </dataValidations>
  <pageMargins left="0.78680555555555554" right="0.78680555555555554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I42"/>
  <sheetViews>
    <sheetView zoomScaleNormal="100" workbookViewId="0">
      <selection activeCell="B2" sqref="B2:AI2"/>
    </sheetView>
  </sheetViews>
  <sheetFormatPr defaultColWidth="2.5" defaultRowHeight="26.25" customHeight="1" x14ac:dyDescent="0.15"/>
  <cols>
    <col min="1" max="1" width="1" style="49" customWidth="1"/>
    <col min="2" max="11" width="2.5" style="49"/>
    <col min="12" max="12" width="2.75" style="49" customWidth="1"/>
    <col min="13" max="16" width="2.5" style="49"/>
    <col min="17" max="17" width="2.75" style="49" customWidth="1"/>
    <col min="18" max="24" width="2.5" style="49"/>
    <col min="25" max="25" width="2.75" style="49" customWidth="1"/>
    <col min="26" max="29" width="2.5" style="49"/>
    <col min="30" max="30" width="2.75" style="49" customWidth="1"/>
    <col min="31" max="16384" width="2.5" style="49"/>
  </cols>
  <sheetData>
    <row r="1" spans="2:35" ht="6" customHeight="1" x14ac:dyDescent="0.15"/>
    <row r="2" spans="2:35" ht="20.25" customHeight="1" x14ac:dyDescent="0.15">
      <c r="B2" s="155" t="s">
        <v>77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</row>
    <row r="3" spans="2:35" ht="21" customHeight="1" x14ac:dyDescent="0.15">
      <c r="B3" s="155" t="s">
        <v>41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</row>
    <row r="4" spans="2:35" ht="7.5" customHeight="1" x14ac:dyDescent="0.15"/>
    <row r="5" spans="2:35" s="50" customFormat="1" ht="18.75" customHeight="1" x14ac:dyDescent="0.15">
      <c r="B5" s="156" t="s">
        <v>9</v>
      </c>
      <c r="C5" s="156"/>
      <c r="D5" s="156"/>
      <c r="E5" s="156"/>
      <c r="F5" s="156"/>
      <c r="G5" s="156"/>
      <c r="H5" s="156"/>
      <c r="I5" s="51"/>
      <c r="J5" s="52" t="str">
        <f>IF(高学年女子入力!C2="","",高学年女子入力!C2)</f>
        <v/>
      </c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 t="str">
        <f>IF(低学年入力!B2="","",VLOOKUP(低学年入力!B2,#REF!,4,FALSE))</f>
        <v/>
      </c>
      <c r="W5" s="52"/>
      <c r="X5" s="52"/>
      <c r="Y5" s="52"/>
      <c r="Z5" s="52" t="s">
        <v>42</v>
      </c>
      <c r="AA5" s="187" t="str">
        <f>高学年女子入力!C3</f>
        <v>高学年女子の部</v>
      </c>
      <c r="AB5" s="187"/>
      <c r="AC5" s="187"/>
      <c r="AD5" s="187"/>
      <c r="AE5" s="187"/>
      <c r="AF5" s="187"/>
      <c r="AG5" s="187"/>
      <c r="AH5" s="52" t="s">
        <v>43</v>
      </c>
      <c r="AI5" s="53"/>
    </row>
    <row r="6" spans="2:35" s="50" customFormat="1" ht="18.75" customHeight="1" x14ac:dyDescent="0.15">
      <c r="B6" s="158" t="s">
        <v>44</v>
      </c>
      <c r="C6" s="158"/>
      <c r="D6" s="158"/>
      <c r="E6" s="158"/>
      <c r="F6" s="158"/>
      <c r="G6" s="158"/>
      <c r="H6" s="158"/>
      <c r="I6" s="54" t="s">
        <v>13</v>
      </c>
      <c r="J6" s="159" t="str">
        <f>IF(高学年女子入力!C5="","",高学年女子入力!C5)</f>
        <v/>
      </c>
      <c r="K6" s="159"/>
      <c r="L6" s="159"/>
      <c r="M6" s="159"/>
      <c r="N6" s="55"/>
      <c r="O6" s="160" t="str">
        <f>IF(高学年女子入力!C6="","",高学年女子入力!C6)</f>
        <v/>
      </c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56" t="s">
        <v>45</v>
      </c>
      <c r="AA6" s="161" t="str">
        <f>IF(高学年女子入力!C7="","",高学年女子入力!C7)</f>
        <v/>
      </c>
      <c r="AB6" s="161"/>
      <c r="AC6" s="161"/>
      <c r="AD6" s="161" t="str">
        <f>IF(高学年女子入力!D7="","",高学年女子入力!D7)</f>
        <v/>
      </c>
      <c r="AE6" s="161"/>
      <c r="AF6" s="161"/>
      <c r="AG6" s="162" t="str">
        <f>IF(高学年女子入力!E7="","",高学年女子入力!E7)</f>
        <v/>
      </c>
      <c r="AH6" s="162"/>
      <c r="AI6" s="162"/>
    </row>
    <row r="7" spans="2:35" s="50" customFormat="1" ht="18.75" customHeight="1" x14ac:dyDescent="0.15">
      <c r="B7" s="158"/>
      <c r="C7" s="158"/>
      <c r="D7" s="158"/>
      <c r="E7" s="158"/>
      <c r="F7" s="158"/>
      <c r="G7" s="158"/>
      <c r="H7" s="158"/>
      <c r="I7" s="57"/>
      <c r="J7" s="58"/>
      <c r="K7" s="58"/>
      <c r="L7" s="58"/>
      <c r="M7" s="58"/>
      <c r="N7" s="59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60" t="s">
        <v>73</v>
      </c>
      <c r="AA7" s="184" t="str">
        <f>IF(高学年女子入力!C8="","",高学年女子入力!C8)</f>
        <v/>
      </c>
      <c r="AB7" s="184"/>
      <c r="AC7" s="184"/>
      <c r="AD7" s="184"/>
      <c r="AE7" s="184"/>
      <c r="AF7" s="184"/>
      <c r="AG7" s="184"/>
      <c r="AH7" s="184"/>
      <c r="AI7" s="185"/>
    </row>
    <row r="8" spans="2:35" s="50" customFormat="1" ht="18.75" customHeight="1" x14ac:dyDescent="0.15">
      <c r="B8" s="165" t="s">
        <v>46</v>
      </c>
      <c r="C8" s="165"/>
      <c r="D8" s="165"/>
      <c r="E8" s="165"/>
      <c r="F8" s="165"/>
      <c r="G8" s="165"/>
      <c r="H8" s="165"/>
      <c r="I8" s="166" t="str">
        <f>IF(高学年女子入力!C9="","",高学年女子入力!C9)</f>
        <v/>
      </c>
      <c r="J8" s="166"/>
      <c r="K8" s="166"/>
      <c r="L8" s="166"/>
      <c r="M8" s="166"/>
      <c r="N8" s="167" t="str">
        <f>IF(高学年女子入力!D9="","",高学年女子入力!D9)</f>
        <v/>
      </c>
      <c r="O8" s="167"/>
      <c r="P8" s="167"/>
      <c r="Q8" s="167"/>
      <c r="R8" s="167"/>
      <c r="S8" s="168" t="s">
        <v>47</v>
      </c>
      <c r="T8" s="168"/>
      <c r="U8" s="168"/>
      <c r="V8" s="168"/>
      <c r="W8" s="168"/>
      <c r="X8" s="168"/>
      <c r="Y8" s="168"/>
      <c r="Z8" s="166" t="str">
        <f>IF(高学年女子入力!C12="","",高学年女子入力!C12)</f>
        <v/>
      </c>
      <c r="AA8" s="166"/>
      <c r="AB8" s="166"/>
      <c r="AC8" s="166"/>
      <c r="AD8" s="166"/>
      <c r="AE8" s="169" t="str">
        <f>IF(高学年女子入力!D12="","",高学年女子入力!D12)</f>
        <v/>
      </c>
      <c r="AF8" s="169"/>
      <c r="AG8" s="169"/>
      <c r="AH8" s="169"/>
      <c r="AI8" s="169"/>
    </row>
    <row r="9" spans="2:35" s="50" customFormat="1" ht="18.75" customHeight="1" x14ac:dyDescent="0.15">
      <c r="B9" s="165" t="s">
        <v>48</v>
      </c>
      <c r="C9" s="165"/>
      <c r="D9" s="165"/>
      <c r="E9" s="165"/>
      <c r="F9" s="165"/>
      <c r="G9" s="165"/>
      <c r="H9" s="165"/>
      <c r="I9" s="166" t="str">
        <f>IF(高学年女子入力!C10="","",高学年女子入力!C10)</f>
        <v/>
      </c>
      <c r="J9" s="166"/>
      <c r="K9" s="166"/>
      <c r="L9" s="166"/>
      <c r="M9" s="166"/>
      <c r="N9" s="167" t="str">
        <f>IF(高学年女子入力!D10="","",高学年女子入力!D10)</f>
        <v/>
      </c>
      <c r="O9" s="167"/>
      <c r="P9" s="167"/>
      <c r="Q9" s="167"/>
      <c r="R9" s="167"/>
      <c r="S9" s="168" t="s">
        <v>49</v>
      </c>
      <c r="T9" s="168"/>
      <c r="U9" s="168"/>
      <c r="V9" s="168"/>
      <c r="W9" s="168"/>
      <c r="X9" s="168"/>
      <c r="Y9" s="168"/>
      <c r="Z9" s="166" t="str">
        <f>IF(高学年女子入力!C13="","",高学年女子入力!C13)</f>
        <v/>
      </c>
      <c r="AA9" s="166"/>
      <c r="AB9" s="166"/>
      <c r="AC9" s="166"/>
      <c r="AD9" s="166"/>
      <c r="AE9" s="169" t="str">
        <f>IF(高学年女子入力!D13="","",高学年女子入力!D13)</f>
        <v/>
      </c>
      <c r="AF9" s="169"/>
      <c r="AG9" s="169"/>
      <c r="AH9" s="169"/>
      <c r="AI9" s="169"/>
    </row>
    <row r="10" spans="2:35" s="50" customFormat="1" ht="18.75" customHeight="1" x14ac:dyDescent="0.15">
      <c r="B10" s="165" t="s">
        <v>50</v>
      </c>
      <c r="C10" s="165"/>
      <c r="D10" s="165"/>
      <c r="E10" s="165"/>
      <c r="F10" s="165"/>
      <c r="G10" s="165"/>
      <c r="H10" s="165"/>
      <c r="I10" s="166" t="str">
        <f>IF(高学年女子入力!C11="","",高学年女子入力!C11)</f>
        <v/>
      </c>
      <c r="J10" s="166"/>
      <c r="K10" s="166"/>
      <c r="L10" s="166"/>
      <c r="M10" s="166"/>
      <c r="N10" s="167" t="str">
        <f>IF(高学年女子入力!D11="","",高学年女子入力!D11)</f>
        <v/>
      </c>
      <c r="O10" s="167"/>
      <c r="P10" s="167"/>
      <c r="Q10" s="167"/>
      <c r="R10" s="167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2:35" s="50" customFormat="1" ht="18.75" customHeight="1" x14ac:dyDescent="0.15">
      <c r="B11" s="176" t="s">
        <v>51</v>
      </c>
      <c r="C11" s="176"/>
      <c r="D11" s="176"/>
      <c r="E11" s="176"/>
      <c r="F11" s="176"/>
      <c r="G11" s="176"/>
      <c r="H11" s="176"/>
      <c r="I11" s="177" t="s">
        <v>52</v>
      </c>
      <c r="J11" s="177"/>
      <c r="K11" s="177"/>
      <c r="L11" s="63">
        <v>1</v>
      </c>
      <c r="M11" s="64"/>
      <c r="N11" s="64" t="str">
        <f>IF(高学年女子入力!C14="","",高学年女子入力!C14)</f>
        <v/>
      </c>
      <c r="O11" s="64"/>
      <c r="P11" s="65"/>
      <c r="Q11" s="63">
        <v>2</v>
      </c>
      <c r="R11" s="64"/>
      <c r="S11" s="64" t="str">
        <f>IF(高学年女子入力!C15="","",高学年女子入力!C15)</f>
        <v/>
      </c>
      <c r="T11" s="66"/>
      <c r="U11" s="67"/>
      <c r="V11" s="178" t="s">
        <v>53</v>
      </c>
      <c r="W11" s="178"/>
      <c r="X11" s="178"/>
      <c r="Y11" s="63">
        <v>1</v>
      </c>
      <c r="Z11" s="64"/>
      <c r="AA11" s="64" t="str">
        <f>IF(高学年女子入力!C16="","",高学年女子入力!C16)</f>
        <v/>
      </c>
      <c r="AB11" s="66"/>
      <c r="AC11" s="68"/>
      <c r="AD11" s="63">
        <v>2</v>
      </c>
      <c r="AE11" s="64"/>
      <c r="AF11" s="64" t="str">
        <f>IF(高学年女子入力!C17="","",高学年女子入力!C17)</f>
        <v/>
      </c>
      <c r="AG11" s="66"/>
      <c r="AH11" s="66"/>
      <c r="AI11" s="69"/>
    </row>
    <row r="12" spans="2:35" s="50" customFormat="1" ht="6.75" customHeight="1" x14ac:dyDescent="0.15"/>
    <row r="13" spans="2:35" s="50" customFormat="1" ht="18.75" customHeight="1" x14ac:dyDescent="0.15">
      <c r="B13" s="170" t="s">
        <v>31</v>
      </c>
      <c r="C13" s="170"/>
      <c r="D13" s="170"/>
      <c r="E13" s="171" t="s">
        <v>54</v>
      </c>
      <c r="F13" s="171"/>
      <c r="G13" s="171"/>
      <c r="H13" s="171"/>
      <c r="I13" s="171"/>
      <c r="J13" s="171"/>
      <c r="K13" s="171"/>
      <c r="L13" s="171"/>
      <c r="M13" s="171"/>
      <c r="N13" s="171"/>
      <c r="O13" s="157" t="s">
        <v>10</v>
      </c>
      <c r="P13" s="157"/>
      <c r="Q13" s="157"/>
      <c r="R13" s="157"/>
      <c r="S13" s="171" t="s">
        <v>32</v>
      </c>
      <c r="T13" s="171"/>
      <c r="U13" s="171"/>
      <c r="V13" s="171"/>
      <c r="W13" s="171"/>
      <c r="X13" s="171"/>
      <c r="Y13" s="172" t="s">
        <v>33</v>
      </c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</row>
    <row r="14" spans="2:35" s="50" customFormat="1" ht="18.75" customHeight="1" x14ac:dyDescent="0.15">
      <c r="B14" s="174">
        <f>IF(高学年女子入力!B19="","",高学年女子入力!B19)</f>
        <v>1</v>
      </c>
      <c r="C14" s="174"/>
      <c r="D14" s="174"/>
      <c r="E14" s="166" t="str">
        <f>IF(高学年女子入力!C19="","",高学年女子入力!C19)</f>
        <v/>
      </c>
      <c r="F14" s="166"/>
      <c r="G14" s="166"/>
      <c r="H14" s="166"/>
      <c r="I14" s="166"/>
      <c r="J14" s="167" t="str">
        <f>IF(高学年女子入力!D19="","",高学年女子入力!D19)</f>
        <v/>
      </c>
      <c r="K14" s="167"/>
      <c r="L14" s="167"/>
      <c r="M14" s="167"/>
      <c r="N14" s="167"/>
      <c r="O14" s="175" t="str">
        <f>IF(高学年女子入力!E19="","",高学年女子入力!E19)</f>
        <v/>
      </c>
      <c r="P14" s="175"/>
      <c r="Q14" s="175"/>
      <c r="R14" s="175"/>
      <c r="S14" s="173" t="str">
        <f>IF(高学年女子入力!F19="","",高学年女子入力!F19)</f>
        <v/>
      </c>
      <c r="T14" s="173"/>
      <c r="U14" s="173"/>
      <c r="V14" s="173"/>
      <c r="W14" s="173"/>
      <c r="X14" s="173"/>
      <c r="Y14" s="179" t="str">
        <f>IF(高学年女子入力!G19="","",高学年女子入力!G19)</f>
        <v/>
      </c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</row>
    <row r="15" spans="2:35" s="50" customFormat="1" ht="18.75" customHeight="1" x14ac:dyDescent="0.15">
      <c r="B15" s="174">
        <f>IF(高学年女子入力!B20="","",高学年女子入力!B20)</f>
        <v>2</v>
      </c>
      <c r="C15" s="174"/>
      <c r="D15" s="174"/>
      <c r="E15" s="166" t="str">
        <f>IF(高学年女子入力!C20="","",高学年女子入力!C20)</f>
        <v/>
      </c>
      <c r="F15" s="166"/>
      <c r="G15" s="166"/>
      <c r="H15" s="166"/>
      <c r="I15" s="166"/>
      <c r="J15" s="167" t="str">
        <f>IF(高学年女子入力!D20="","",高学年女子入力!D20)</f>
        <v/>
      </c>
      <c r="K15" s="167"/>
      <c r="L15" s="167"/>
      <c r="M15" s="167"/>
      <c r="N15" s="167"/>
      <c r="O15" s="175" t="str">
        <f>IF(高学年女子入力!E20="","",高学年女子入力!E20)</f>
        <v/>
      </c>
      <c r="P15" s="175"/>
      <c r="Q15" s="175"/>
      <c r="R15" s="175"/>
      <c r="S15" s="173" t="str">
        <f>IF(高学年女子入力!F20="","",高学年女子入力!F20)</f>
        <v/>
      </c>
      <c r="T15" s="173"/>
      <c r="U15" s="173"/>
      <c r="V15" s="173"/>
      <c r="W15" s="173"/>
      <c r="X15" s="173"/>
      <c r="Y15" s="179" t="str">
        <f>IF(高学年女子入力!G20="","",高学年女子入力!G20)</f>
        <v/>
      </c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</row>
    <row r="16" spans="2:35" s="50" customFormat="1" ht="18.75" customHeight="1" x14ac:dyDescent="0.15">
      <c r="B16" s="174">
        <f>IF(高学年女子入力!B21="","",高学年女子入力!B21)</f>
        <v>3</v>
      </c>
      <c r="C16" s="174"/>
      <c r="D16" s="174"/>
      <c r="E16" s="166" t="str">
        <f>IF(高学年女子入力!C21="","",高学年女子入力!C21)</f>
        <v/>
      </c>
      <c r="F16" s="166"/>
      <c r="G16" s="166"/>
      <c r="H16" s="166"/>
      <c r="I16" s="166"/>
      <c r="J16" s="167" t="str">
        <f>IF(高学年女子入力!D21="","",高学年女子入力!D21)</f>
        <v/>
      </c>
      <c r="K16" s="167"/>
      <c r="L16" s="167"/>
      <c r="M16" s="167"/>
      <c r="N16" s="167"/>
      <c r="O16" s="175" t="str">
        <f>IF(高学年女子入力!E21="","",高学年女子入力!E21)</f>
        <v/>
      </c>
      <c r="P16" s="175"/>
      <c r="Q16" s="175"/>
      <c r="R16" s="175"/>
      <c r="S16" s="173" t="str">
        <f>IF(高学年女子入力!F21="","",高学年女子入力!F21)</f>
        <v/>
      </c>
      <c r="T16" s="173"/>
      <c r="U16" s="173"/>
      <c r="V16" s="173"/>
      <c r="W16" s="173"/>
      <c r="X16" s="173"/>
      <c r="Y16" s="179" t="str">
        <f>IF(高学年女子入力!G21="","",高学年女子入力!G21)</f>
        <v/>
      </c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</row>
    <row r="17" spans="2:35" s="50" customFormat="1" ht="18.75" customHeight="1" x14ac:dyDescent="0.15">
      <c r="B17" s="174">
        <f>IF(高学年女子入力!B22="","",高学年女子入力!B22)</f>
        <v>4</v>
      </c>
      <c r="C17" s="174"/>
      <c r="D17" s="174"/>
      <c r="E17" s="166" t="str">
        <f>IF(高学年女子入力!C22="","",高学年女子入力!C22)</f>
        <v/>
      </c>
      <c r="F17" s="166"/>
      <c r="G17" s="166"/>
      <c r="H17" s="166"/>
      <c r="I17" s="166"/>
      <c r="J17" s="167" t="str">
        <f>IF(高学年女子入力!D22="","",高学年女子入力!D22)</f>
        <v/>
      </c>
      <c r="K17" s="167"/>
      <c r="L17" s="167"/>
      <c r="M17" s="167"/>
      <c r="N17" s="167"/>
      <c r="O17" s="175" t="str">
        <f>IF(高学年女子入力!E22="","",高学年女子入力!E22)</f>
        <v/>
      </c>
      <c r="P17" s="175"/>
      <c r="Q17" s="175"/>
      <c r="R17" s="175"/>
      <c r="S17" s="173" t="str">
        <f>IF(高学年女子入力!F22="","",高学年女子入力!F22)</f>
        <v/>
      </c>
      <c r="T17" s="173"/>
      <c r="U17" s="173"/>
      <c r="V17" s="173"/>
      <c r="W17" s="173"/>
      <c r="X17" s="173"/>
      <c r="Y17" s="179" t="str">
        <f>IF(高学年女子入力!G22="","",高学年女子入力!G22)</f>
        <v/>
      </c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</row>
    <row r="18" spans="2:35" s="50" customFormat="1" ht="18.75" customHeight="1" x14ac:dyDescent="0.15">
      <c r="B18" s="174">
        <f>IF(高学年女子入力!B23="","",高学年女子入力!B23)</f>
        <v>5</v>
      </c>
      <c r="C18" s="174"/>
      <c r="D18" s="174"/>
      <c r="E18" s="166" t="str">
        <f>IF(高学年女子入力!C23="","",高学年女子入力!C23)</f>
        <v/>
      </c>
      <c r="F18" s="166"/>
      <c r="G18" s="166"/>
      <c r="H18" s="166"/>
      <c r="I18" s="166"/>
      <c r="J18" s="167" t="str">
        <f>IF(高学年女子入力!D23="","",高学年女子入力!D23)</f>
        <v/>
      </c>
      <c r="K18" s="167"/>
      <c r="L18" s="167"/>
      <c r="M18" s="167"/>
      <c r="N18" s="167"/>
      <c r="O18" s="175" t="str">
        <f>IF(高学年女子入力!E23="","",高学年女子入力!E23)</f>
        <v/>
      </c>
      <c r="P18" s="175"/>
      <c r="Q18" s="175"/>
      <c r="R18" s="175"/>
      <c r="S18" s="173" t="str">
        <f>IF(高学年女子入力!F23="","",高学年女子入力!F23)</f>
        <v/>
      </c>
      <c r="T18" s="173"/>
      <c r="U18" s="173"/>
      <c r="V18" s="173"/>
      <c r="W18" s="173"/>
      <c r="X18" s="173"/>
      <c r="Y18" s="179" t="str">
        <f>IF(高学年女子入力!G23="","",高学年女子入力!G23)</f>
        <v/>
      </c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</row>
    <row r="19" spans="2:35" s="50" customFormat="1" ht="18.75" customHeight="1" x14ac:dyDescent="0.15">
      <c r="B19" s="174">
        <f>IF(高学年女子入力!B24="","",高学年女子入力!B24)</f>
        <v>6</v>
      </c>
      <c r="C19" s="174"/>
      <c r="D19" s="174"/>
      <c r="E19" s="166" t="str">
        <f>IF(高学年女子入力!C24="","",高学年女子入力!C24)</f>
        <v/>
      </c>
      <c r="F19" s="166"/>
      <c r="G19" s="166"/>
      <c r="H19" s="166"/>
      <c r="I19" s="166"/>
      <c r="J19" s="167" t="str">
        <f>IF(高学年女子入力!D24="","",高学年女子入力!D24)</f>
        <v/>
      </c>
      <c r="K19" s="167"/>
      <c r="L19" s="167"/>
      <c r="M19" s="167"/>
      <c r="N19" s="167"/>
      <c r="O19" s="175" t="str">
        <f>IF(高学年女子入力!E24="","",高学年女子入力!E24)</f>
        <v/>
      </c>
      <c r="P19" s="175"/>
      <c r="Q19" s="175"/>
      <c r="R19" s="175"/>
      <c r="S19" s="173" t="str">
        <f>IF(高学年女子入力!F24="","",高学年女子入力!F24)</f>
        <v/>
      </c>
      <c r="T19" s="173"/>
      <c r="U19" s="173"/>
      <c r="V19" s="173"/>
      <c r="W19" s="173"/>
      <c r="X19" s="173"/>
      <c r="Y19" s="179" t="str">
        <f>IF(高学年女子入力!G24="","",高学年女子入力!G24)</f>
        <v/>
      </c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</row>
    <row r="20" spans="2:35" s="50" customFormat="1" ht="18.75" customHeight="1" x14ac:dyDescent="0.15">
      <c r="B20" s="174">
        <f>IF(高学年女子入力!B25="","",高学年女子入力!B25)</f>
        <v>7</v>
      </c>
      <c r="C20" s="174"/>
      <c r="D20" s="174"/>
      <c r="E20" s="166" t="str">
        <f>IF(高学年女子入力!C25="","",高学年女子入力!C25)</f>
        <v/>
      </c>
      <c r="F20" s="166"/>
      <c r="G20" s="166"/>
      <c r="H20" s="166"/>
      <c r="I20" s="166"/>
      <c r="J20" s="167" t="str">
        <f>IF(高学年女子入力!D25="","",高学年女子入力!D25)</f>
        <v/>
      </c>
      <c r="K20" s="167"/>
      <c r="L20" s="167"/>
      <c r="M20" s="167"/>
      <c r="N20" s="167"/>
      <c r="O20" s="175" t="str">
        <f>IF(高学年女子入力!E25="","",高学年女子入力!E25)</f>
        <v/>
      </c>
      <c r="P20" s="175"/>
      <c r="Q20" s="175"/>
      <c r="R20" s="175"/>
      <c r="S20" s="173" t="str">
        <f>IF(高学年女子入力!F25="","",高学年女子入力!F25)</f>
        <v/>
      </c>
      <c r="T20" s="173"/>
      <c r="U20" s="173"/>
      <c r="V20" s="173"/>
      <c r="W20" s="173"/>
      <c r="X20" s="173"/>
      <c r="Y20" s="179" t="str">
        <f>IF(高学年女子入力!G25="","",高学年女子入力!G25)</f>
        <v/>
      </c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</row>
    <row r="21" spans="2:35" s="50" customFormat="1" ht="18.75" customHeight="1" x14ac:dyDescent="0.15">
      <c r="B21" s="174">
        <f>IF(高学年女子入力!B26="","",高学年女子入力!B26)</f>
        <v>8</v>
      </c>
      <c r="C21" s="174"/>
      <c r="D21" s="174"/>
      <c r="E21" s="166" t="str">
        <f>IF(高学年女子入力!C26="","",高学年女子入力!C26)</f>
        <v/>
      </c>
      <c r="F21" s="166"/>
      <c r="G21" s="166"/>
      <c r="H21" s="166"/>
      <c r="I21" s="166"/>
      <c r="J21" s="167" t="str">
        <f>IF(高学年女子入力!D26="","",高学年女子入力!D26)</f>
        <v/>
      </c>
      <c r="K21" s="167"/>
      <c r="L21" s="167"/>
      <c r="M21" s="167"/>
      <c r="N21" s="167"/>
      <c r="O21" s="175" t="str">
        <f>IF(高学年女子入力!E26="","",高学年女子入力!E26)</f>
        <v/>
      </c>
      <c r="P21" s="175"/>
      <c r="Q21" s="175"/>
      <c r="R21" s="175"/>
      <c r="S21" s="173" t="str">
        <f>IF(高学年女子入力!F26="","",高学年女子入力!F26)</f>
        <v/>
      </c>
      <c r="T21" s="173"/>
      <c r="U21" s="173"/>
      <c r="V21" s="173"/>
      <c r="W21" s="173"/>
      <c r="X21" s="173"/>
      <c r="Y21" s="179" t="str">
        <f>IF(高学年女子入力!G26="","",高学年女子入力!G26)</f>
        <v/>
      </c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</row>
    <row r="22" spans="2:35" s="50" customFormat="1" ht="18.75" customHeight="1" x14ac:dyDescent="0.15">
      <c r="B22" s="174">
        <f>IF(高学年女子入力!B27="","",高学年女子入力!B27)</f>
        <v>9</v>
      </c>
      <c r="C22" s="174"/>
      <c r="D22" s="174"/>
      <c r="E22" s="166" t="str">
        <f>IF(高学年女子入力!C27="","",高学年女子入力!C27)</f>
        <v/>
      </c>
      <c r="F22" s="166"/>
      <c r="G22" s="166"/>
      <c r="H22" s="166"/>
      <c r="I22" s="166"/>
      <c r="J22" s="167" t="str">
        <f>IF(高学年女子入力!D27="","",高学年女子入力!D27)</f>
        <v/>
      </c>
      <c r="K22" s="167"/>
      <c r="L22" s="167"/>
      <c r="M22" s="167"/>
      <c r="N22" s="167"/>
      <c r="O22" s="175" t="str">
        <f>IF(高学年女子入力!E27="","",高学年女子入力!E27)</f>
        <v/>
      </c>
      <c r="P22" s="175"/>
      <c r="Q22" s="175"/>
      <c r="R22" s="175"/>
      <c r="S22" s="173" t="str">
        <f>IF(高学年女子入力!F27="","",高学年女子入力!F27)</f>
        <v/>
      </c>
      <c r="T22" s="173"/>
      <c r="U22" s="173"/>
      <c r="V22" s="173"/>
      <c r="W22" s="173"/>
      <c r="X22" s="173"/>
      <c r="Y22" s="179" t="str">
        <f>IF(高学年女子入力!G27="","",高学年女子入力!G27)</f>
        <v/>
      </c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</row>
    <row r="23" spans="2:35" s="50" customFormat="1" ht="18.75" customHeight="1" x14ac:dyDescent="0.15">
      <c r="B23" s="174">
        <f>IF(高学年女子入力!B28="","",高学年女子入力!B28)</f>
        <v>10</v>
      </c>
      <c r="C23" s="174"/>
      <c r="D23" s="174"/>
      <c r="E23" s="166" t="str">
        <f>IF(高学年女子入力!C28="","",高学年女子入力!C28)</f>
        <v/>
      </c>
      <c r="F23" s="166"/>
      <c r="G23" s="166"/>
      <c r="H23" s="166"/>
      <c r="I23" s="166"/>
      <c r="J23" s="167" t="str">
        <f>IF(高学年女子入力!D28="","",高学年女子入力!D28)</f>
        <v/>
      </c>
      <c r="K23" s="167"/>
      <c r="L23" s="167"/>
      <c r="M23" s="167"/>
      <c r="N23" s="167"/>
      <c r="O23" s="175" t="str">
        <f>IF(高学年女子入力!E28="","",高学年女子入力!E28)</f>
        <v/>
      </c>
      <c r="P23" s="175"/>
      <c r="Q23" s="175"/>
      <c r="R23" s="175"/>
      <c r="S23" s="173" t="str">
        <f>IF(高学年女子入力!F28="","",高学年女子入力!F28)</f>
        <v/>
      </c>
      <c r="T23" s="173"/>
      <c r="U23" s="173"/>
      <c r="V23" s="173"/>
      <c r="W23" s="173"/>
      <c r="X23" s="173"/>
      <c r="Y23" s="179" t="str">
        <f>IF(高学年女子入力!G28="","",高学年女子入力!G28)</f>
        <v/>
      </c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</row>
    <row r="24" spans="2:35" s="50" customFormat="1" ht="18.75" customHeight="1" x14ac:dyDescent="0.15">
      <c r="B24" s="174">
        <f>IF(高学年女子入力!B29="","",高学年女子入力!B29)</f>
        <v>11</v>
      </c>
      <c r="C24" s="174"/>
      <c r="D24" s="174"/>
      <c r="E24" s="166" t="str">
        <f>IF(高学年女子入力!C29="","",高学年女子入力!C29)</f>
        <v/>
      </c>
      <c r="F24" s="166"/>
      <c r="G24" s="166"/>
      <c r="H24" s="166"/>
      <c r="I24" s="166"/>
      <c r="J24" s="167" t="str">
        <f>IF(高学年女子入力!D29="","",高学年女子入力!D29)</f>
        <v/>
      </c>
      <c r="K24" s="167"/>
      <c r="L24" s="167"/>
      <c r="M24" s="167"/>
      <c r="N24" s="167"/>
      <c r="O24" s="175" t="str">
        <f>IF(高学年女子入力!E29="","",高学年女子入力!E29)</f>
        <v/>
      </c>
      <c r="P24" s="175"/>
      <c r="Q24" s="175"/>
      <c r="R24" s="175"/>
      <c r="S24" s="173" t="str">
        <f>IF(高学年女子入力!F29="","",高学年女子入力!F29)</f>
        <v/>
      </c>
      <c r="T24" s="173"/>
      <c r="U24" s="173"/>
      <c r="V24" s="173"/>
      <c r="W24" s="173"/>
      <c r="X24" s="173"/>
      <c r="Y24" s="179" t="str">
        <f>IF(高学年女子入力!G29="","",高学年女子入力!G29)</f>
        <v/>
      </c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</row>
    <row r="25" spans="2:35" s="50" customFormat="1" ht="18.75" customHeight="1" x14ac:dyDescent="0.15">
      <c r="B25" s="174">
        <f>IF(高学年女子入力!B30="","",高学年女子入力!B30)</f>
        <v>12</v>
      </c>
      <c r="C25" s="174"/>
      <c r="D25" s="174"/>
      <c r="E25" s="166" t="str">
        <f>IF(高学年女子入力!C30="","",高学年女子入力!C30)</f>
        <v/>
      </c>
      <c r="F25" s="166"/>
      <c r="G25" s="166"/>
      <c r="H25" s="166"/>
      <c r="I25" s="166"/>
      <c r="J25" s="167" t="str">
        <f>IF(高学年女子入力!D30="","",高学年女子入力!D30)</f>
        <v/>
      </c>
      <c r="K25" s="167"/>
      <c r="L25" s="167"/>
      <c r="M25" s="167"/>
      <c r="N25" s="167"/>
      <c r="O25" s="175" t="str">
        <f>IF(高学年女子入力!E30="","",高学年女子入力!E30)</f>
        <v/>
      </c>
      <c r="P25" s="175"/>
      <c r="Q25" s="175"/>
      <c r="R25" s="175"/>
      <c r="S25" s="173" t="str">
        <f>IF(高学年女子入力!F30="","",高学年女子入力!F30)</f>
        <v/>
      </c>
      <c r="T25" s="173"/>
      <c r="U25" s="173"/>
      <c r="V25" s="173"/>
      <c r="W25" s="173"/>
      <c r="X25" s="173"/>
      <c r="Y25" s="179" t="str">
        <f>IF(高学年女子入力!G30="","",高学年女子入力!G30)</f>
        <v/>
      </c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</row>
    <row r="26" spans="2:35" s="50" customFormat="1" ht="18.75" customHeight="1" x14ac:dyDescent="0.15">
      <c r="B26" s="174">
        <f>IF(高学年女子入力!B31="","",高学年女子入力!B31)</f>
        <v>13</v>
      </c>
      <c r="C26" s="174"/>
      <c r="D26" s="174"/>
      <c r="E26" s="166" t="str">
        <f>IF(高学年女子入力!C31="","",高学年女子入力!C31)</f>
        <v/>
      </c>
      <c r="F26" s="166"/>
      <c r="G26" s="166"/>
      <c r="H26" s="166"/>
      <c r="I26" s="166"/>
      <c r="J26" s="167" t="str">
        <f>IF(高学年女子入力!D31="","",高学年女子入力!D31)</f>
        <v/>
      </c>
      <c r="K26" s="167"/>
      <c r="L26" s="167"/>
      <c r="M26" s="167"/>
      <c r="N26" s="167"/>
      <c r="O26" s="175" t="str">
        <f>IF(高学年女子入力!E31="","",高学年女子入力!E31)</f>
        <v/>
      </c>
      <c r="P26" s="175"/>
      <c r="Q26" s="175"/>
      <c r="R26" s="175"/>
      <c r="S26" s="173" t="str">
        <f>IF(高学年女子入力!F31="","",高学年女子入力!F31)</f>
        <v/>
      </c>
      <c r="T26" s="173"/>
      <c r="U26" s="173"/>
      <c r="V26" s="173"/>
      <c r="W26" s="173"/>
      <c r="X26" s="173"/>
      <c r="Y26" s="179" t="str">
        <f>IF(高学年女子入力!G31="","",高学年女子入力!G31)</f>
        <v/>
      </c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</row>
    <row r="27" spans="2:35" s="50" customFormat="1" ht="18.75" customHeight="1" x14ac:dyDescent="0.15">
      <c r="B27" s="174">
        <f>IF(高学年女子入力!B32="","",高学年女子入力!B32)</f>
        <v>14</v>
      </c>
      <c r="C27" s="174"/>
      <c r="D27" s="174"/>
      <c r="E27" s="166" t="str">
        <f>IF(高学年女子入力!C32="","",高学年女子入力!C32)</f>
        <v/>
      </c>
      <c r="F27" s="166"/>
      <c r="G27" s="166"/>
      <c r="H27" s="166"/>
      <c r="I27" s="166"/>
      <c r="J27" s="167" t="str">
        <f>IF(高学年女子入力!D32="","",高学年女子入力!D32)</f>
        <v/>
      </c>
      <c r="K27" s="167"/>
      <c r="L27" s="167"/>
      <c r="M27" s="167"/>
      <c r="N27" s="167"/>
      <c r="O27" s="175" t="str">
        <f>IF(高学年女子入力!E32="","",高学年女子入力!E32)</f>
        <v/>
      </c>
      <c r="P27" s="175"/>
      <c r="Q27" s="175"/>
      <c r="R27" s="175"/>
      <c r="S27" s="173" t="str">
        <f>IF(高学年女子入力!F32="","",高学年女子入力!F32)</f>
        <v/>
      </c>
      <c r="T27" s="173"/>
      <c r="U27" s="173"/>
      <c r="V27" s="173"/>
      <c r="W27" s="173"/>
      <c r="X27" s="173"/>
      <c r="Y27" s="179" t="str">
        <f>IF(高学年女子入力!G32="","",高学年女子入力!G32)</f>
        <v/>
      </c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</row>
    <row r="28" spans="2:35" s="50" customFormat="1" ht="18.75" customHeight="1" x14ac:dyDescent="0.15">
      <c r="B28" s="174">
        <f>IF(高学年女子入力!B33="","",高学年女子入力!B33)</f>
        <v>15</v>
      </c>
      <c r="C28" s="174"/>
      <c r="D28" s="174"/>
      <c r="E28" s="166" t="str">
        <f>IF(高学年女子入力!C33="","",高学年女子入力!C33)</f>
        <v/>
      </c>
      <c r="F28" s="166"/>
      <c r="G28" s="166"/>
      <c r="H28" s="166"/>
      <c r="I28" s="166"/>
      <c r="J28" s="167" t="str">
        <f>IF(高学年女子入力!D33="","",高学年女子入力!D33)</f>
        <v/>
      </c>
      <c r="K28" s="167"/>
      <c r="L28" s="167"/>
      <c r="M28" s="167"/>
      <c r="N28" s="167"/>
      <c r="O28" s="175" t="str">
        <f>IF(高学年女子入力!E33="","",高学年女子入力!E33)</f>
        <v/>
      </c>
      <c r="P28" s="175"/>
      <c r="Q28" s="175"/>
      <c r="R28" s="175"/>
      <c r="S28" s="173" t="str">
        <f>IF(高学年女子入力!F33="","",高学年女子入力!F33)</f>
        <v/>
      </c>
      <c r="T28" s="173"/>
      <c r="U28" s="173"/>
      <c r="V28" s="173"/>
      <c r="W28" s="173"/>
      <c r="X28" s="173"/>
      <c r="Y28" s="179" t="str">
        <f>IF(高学年女子入力!G33="","",高学年女子入力!G33)</f>
        <v/>
      </c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</row>
    <row r="29" spans="2:35" s="50" customFormat="1" ht="18.75" customHeight="1" x14ac:dyDescent="0.15">
      <c r="B29" s="174">
        <f>IF(高学年女子入力!B34="","",高学年女子入力!B34)</f>
        <v>16</v>
      </c>
      <c r="C29" s="174"/>
      <c r="D29" s="174"/>
      <c r="E29" s="166" t="str">
        <f>IF(高学年女子入力!C34="","",高学年女子入力!C34)</f>
        <v/>
      </c>
      <c r="F29" s="166"/>
      <c r="G29" s="166"/>
      <c r="H29" s="166"/>
      <c r="I29" s="166"/>
      <c r="J29" s="167" t="str">
        <f>IF(高学年女子入力!D34="","",高学年女子入力!D34)</f>
        <v/>
      </c>
      <c r="K29" s="167"/>
      <c r="L29" s="167"/>
      <c r="M29" s="167"/>
      <c r="N29" s="167"/>
      <c r="O29" s="175" t="str">
        <f>IF(高学年女子入力!E34="","",高学年女子入力!E34)</f>
        <v/>
      </c>
      <c r="P29" s="175"/>
      <c r="Q29" s="175"/>
      <c r="R29" s="175"/>
      <c r="S29" s="173" t="str">
        <f>IF(高学年女子入力!F34="","",高学年女子入力!F34)</f>
        <v/>
      </c>
      <c r="T29" s="173"/>
      <c r="U29" s="173"/>
      <c r="V29" s="173"/>
      <c r="W29" s="173"/>
      <c r="X29" s="173"/>
      <c r="Y29" s="179" t="str">
        <f>IF(高学年女子入力!G34="","",高学年女子入力!G34)</f>
        <v/>
      </c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</row>
    <row r="30" spans="2:35" s="50" customFormat="1" ht="18.75" customHeight="1" x14ac:dyDescent="0.15">
      <c r="B30" s="174">
        <f>IF(高学年女子入力!B35="","",高学年女子入力!B35)</f>
        <v>17</v>
      </c>
      <c r="C30" s="174"/>
      <c r="D30" s="174"/>
      <c r="E30" s="166" t="str">
        <f>IF(高学年女子入力!C35="","",高学年女子入力!C35)</f>
        <v/>
      </c>
      <c r="F30" s="166"/>
      <c r="G30" s="166"/>
      <c r="H30" s="166"/>
      <c r="I30" s="166"/>
      <c r="J30" s="167" t="str">
        <f>IF(高学年女子入力!D35="","",高学年女子入力!D35)</f>
        <v/>
      </c>
      <c r="K30" s="167"/>
      <c r="L30" s="167"/>
      <c r="M30" s="167"/>
      <c r="N30" s="167"/>
      <c r="O30" s="175" t="str">
        <f>IF(高学年女子入力!E35="","",高学年女子入力!E35)</f>
        <v/>
      </c>
      <c r="P30" s="175"/>
      <c r="Q30" s="175"/>
      <c r="R30" s="175"/>
      <c r="S30" s="173" t="str">
        <f>IF(高学年女子入力!F35="","",高学年女子入力!F35)</f>
        <v/>
      </c>
      <c r="T30" s="173"/>
      <c r="U30" s="173"/>
      <c r="V30" s="173"/>
      <c r="W30" s="173"/>
      <c r="X30" s="173"/>
      <c r="Y30" s="179" t="str">
        <f>IF(高学年女子入力!G35="","",高学年女子入力!G35)</f>
        <v/>
      </c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</row>
    <row r="31" spans="2:35" s="50" customFormat="1" ht="18.75" customHeight="1" x14ac:dyDescent="0.15">
      <c r="B31" s="174">
        <f>IF(高学年女子入力!B36="","",高学年女子入力!B36)</f>
        <v>18</v>
      </c>
      <c r="C31" s="174"/>
      <c r="D31" s="174"/>
      <c r="E31" s="166" t="str">
        <f>IF(高学年女子入力!C36="","",高学年女子入力!C36)</f>
        <v/>
      </c>
      <c r="F31" s="166"/>
      <c r="G31" s="166"/>
      <c r="H31" s="166"/>
      <c r="I31" s="166"/>
      <c r="J31" s="167" t="str">
        <f>IF(高学年女子入力!D36="","",高学年女子入力!D36)</f>
        <v/>
      </c>
      <c r="K31" s="167"/>
      <c r="L31" s="167"/>
      <c r="M31" s="167"/>
      <c r="N31" s="167"/>
      <c r="O31" s="175" t="str">
        <f>IF(高学年女子入力!E36="","",高学年女子入力!E36)</f>
        <v/>
      </c>
      <c r="P31" s="175"/>
      <c r="Q31" s="175"/>
      <c r="R31" s="175"/>
      <c r="S31" s="173" t="str">
        <f>IF(高学年女子入力!F36="","",高学年女子入力!F36)</f>
        <v/>
      </c>
      <c r="T31" s="173"/>
      <c r="U31" s="173"/>
      <c r="V31" s="173"/>
      <c r="W31" s="173"/>
      <c r="X31" s="173"/>
      <c r="Y31" s="179" t="str">
        <f>IF(高学年女子入力!G36="","",高学年女子入力!G36)</f>
        <v/>
      </c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</row>
    <row r="32" spans="2:35" s="50" customFormat="1" ht="18.75" customHeight="1" x14ac:dyDescent="0.15">
      <c r="B32" s="174">
        <f>IF(高学年女子入力!B37="","",高学年女子入力!B37)</f>
        <v>19</v>
      </c>
      <c r="C32" s="174"/>
      <c r="D32" s="174"/>
      <c r="E32" s="166" t="str">
        <f>IF(高学年女子入力!C37="","",高学年女子入力!C37)</f>
        <v/>
      </c>
      <c r="F32" s="166"/>
      <c r="G32" s="166"/>
      <c r="H32" s="166"/>
      <c r="I32" s="166"/>
      <c r="J32" s="167" t="str">
        <f>IF(高学年女子入力!D37="","",高学年女子入力!D37)</f>
        <v/>
      </c>
      <c r="K32" s="167"/>
      <c r="L32" s="167"/>
      <c r="M32" s="167"/>
      <c r="N32" s="167"/>
      <c r="O32" s="175" t="str">
        <f>IF(高学年女子入力!E37="","",高学年女子入力!E37)</f>
        <v/>
      </c>
      <c r="P32" s="175"/>
      <c r="Q32" s="175"/>
      <c r="R32" s="175"/>
      <c r="S32" s="173" t="str">
        <f>IF(高学年女子入力!F37="","",高学年女子入力!F37)</f>
        <v/>
      </c>
      <c r="T32" s="173"/>
      <c r="U32" s="173"/>
      <c r="V32" s="173"/>
      <c r="W32" s="173"/>
      <c r="X32" s="173"/>
      <c r="Y32" s="179" t="str">
        <f>IF(高学年女子入力!G37="","",高学年女子入力!G37)</f>
        <v/>
      </c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</row>
    <row r="33" spans="2:35" s="50" customFormat="1" ht="18.75" customHeight="1" x14ac:dyDescent="0.15">
      <c r="B33" s="174">
        <f>IF(高学年女子入力!B38="","",高学年女子入力!B38)</f>
        <v>20</v>
      </c>
      <c r="C33" s="174"/>
      <c r="D33" s="174"/>
      <c r="E33" s="166" t="str">
        <f>IF(高学年女子入力!C38="","",高学年女子入力!C38)</f>
        <v/>
      </c>
      <c r="F33" s="166"/>
      <c r="G33" s="166"/>
      <c r="H33" s="166"/>
      <c r="I33" s="166"/>
      <c r="J33" s="167" t="str">
        <f>IF(高学年女子入力!D38="","",高学年女子入力!D38)</f>
        <v/>
      </c>
      <c r="K33" s="167"/>
      <c r="L33" s="167"/>
      <c r="M33" s="167"/>
      <c r="N33" s="167"/>
      <c r="O33" s="175" t="str">
        <f>IF(高学年女子入力!E38="","",高学年女子入力!E38)</f>
        <v/>
      </c>
      <c r="P33" s="175"/>
      <c r="Q33" s="175"/>
      <c r="R33" s="175"/>
      <c r="S33" s="173" t="str">
        <f>IF(高学年女子入力!F38="","",高学年女子入力!F38)</f>
        <v/>
      </c>
      <c r="T33" s="173"/>
      <c r="U33" s="173"/>
      <c r="V33" s="173"/>
      <c r="W33" s="173"/>
      <c r="X33" s="173"/>
      <c r="Y33" s="179" t="str">
        <f>IF(高学年女子入力!G38="","",高学年女子入力!G38)</f>
        <v/>
      </c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</row>
    <row r="34" spans="2:35" ht="6" customHeight="1" x14ac:dyDescent="0.15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</row>
    <row r="35" spans="2:35" ht="19.5" customHeight="1" x14ac:dyDescent="0.15">
      <c r="B35" s="70"/>
      <c r="C35" s="70" t="s">
        <v>55</v>
      </c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</row>
    <row r="36" spans="2:35" ht="5.25" customHeight="1" x14ac:dyDescent="0.15"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</row>
    <row r="37" spans="2:35" ht="18.75" customHeight="1" x14ac:dyDescent="0.15">
      <c r="B37" s="70"/>
      <c r="C37" s="70"/>
      <c r="D37" s="70"/>
      <c r="E37" s="70"/>
      <c r="F37" s="71" t="s">
        <v>78</v>
      </c>
      <c r="G37" s="181" t="str">
        <f>IF(低学年入力!C40="","",低学年入力!C40)</f>
        <v/>
      </c>
      <c r="H37" s="181"/>
      <c r="I37" s="181"/>
      <c r="J37" s="70" t="s">
        <v>38</v>
      </c>
      <c r="K37" s="181" t="str">
        <f>IF(低学年入力!C41="","",低学年入力!C41)</f>
        <v/>
      </c>
      <c r="L37" s="181"/>
      <c r="M37" s="181"/>
      <c r="N37" s="70" t="s">
        <v>39</v>
      </c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</row>
    <row r="38" spans="2:35" ht="3.75" customHeight="1" x14ac:dyDescent="0.15"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</row>
    <row r="39" spans="2:35" ht="21.75" customHeight="1" x14ac:dyDescent="0.15"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S39" s="71" t="s">
        <v>80</v>
      </c>
      <c r="T39" s="70"/>
      <c r="U39" s="70" t="s">
        <v>56</v>
      </c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</row>
    <row r="40" spans="2:35" ht="5.25" customHeight="1" x14ac:dyDescent="0.15"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</row>
    <row r="41" spans="2:35" ht="21" customHeight="1" x14ac:dyDescent="0.15">
      <c r="B41" s="70"/>
      <c r="C41" s="70"/>
      <c r="D41" s="70"/>
      <c r="E41" s="70"/>
      <c r="F41" s="70"/>
      <c r="G41" s="70"/>
      <c r="H41" s="70" t="str">
        <f>IF(低学年入力!B2="","",VLOOKUP(低学年入力!B2,#REF!,3,FALSE))</f>
        <v/>
      </c>
      <c r="I41" s="70"/>
      <c r="J41" s="71"/>
      <c r="K41" s="70"/>
      <c r="L41" s="70"/>
      <c r="M41" s="70"/>
      <c r="N41" s="70"/>
      <c r="R41" s="71"/>
      <c r="S41" s="70"/>
      <c r="T41" s="70"/>
      <c r="U41" s="70"/>
      <c r="V41" s="70"/>
      <c r="W41" s="71" t="s">
        <v>57</v>
      </c>
      <c r="Y41" s="180" t="str">
        <f>IF(高学年女子入力!C4="","",高学年女子入力!C4)</f>
        <v/>
      </c>
      <c r="Z41" s="180"/>
      <c r="AA41" s="180"/>
      <c r="AB41" s="180"/>
      <c r="AC41" s="180" t="str">
        <f>IF(高学年女子入力!D4="","",高学年女子入力!D4)</f>
        <v/>
      </c>
      <c r="AD41" s="180"/>
      <c r="AE41" s="180"/>
      <c r="AF41" s="180"/>
      <c r="AG41" s="70"/>
      <c r="AH41" s="70"/>
      <c r="AI41" s="70"/>
    </row>
    <row r="42" spans="2:35" ht="6" customHeight="1" x14ac:dyDescent="0.15"/>
  </sheetData>
  <sheetProtection selectLockedCells="1" selectUnlockedCells="1"/>
  <mergeCells count="158">
    <mergeCell ref="Y41:AB41"/>
    <mergeCell ref="AC41:AF41"/>
    <mergeCell ref="G37:I37"/>
    <mergeCell ref="K37:M37"/>
    <mergeCell ref="B33:D33"/>
    <mergeCell ref="E33:I33"/>
    <mergeCell ref="J33:N33"/>
    <mergeCell ref="O33:R33"/>
    <mergeCell ref="S33:X33"/>
    <mergeCell ref="Y33:AI33"/>
    <mergeCell ref="B32:D32"/>
    <mergeCell ref="E32:I32"/>
    <mergeCell ref="J32:N32"/>
    <mergeCell ref="O32:R32"/>
    <mergeCell ref="S32:X32"/>
    <mergeCell ref="Y32:AI32"/>
    <mergeCell ref="B31:D31"/>
    <mergeCell ref="E31:I31"/>
    <mergeCell ref="J31:N31"/>
    <mergeCell ref="O31:R31"/>
    <mergeCell ref="S31:X31"/>
    <mergeCell ref="Y31:AI31"/>
    <mergeCell ref="B30:D30"/>
    <mergeCell ref="E30:I30"/>
    <mergeCell ref="J30:N30"/>
    <mergeCell ref="O30:R30"/>
    <mergeCell ref="S30:X30"/>
    <mergeCell ref="Y30:AI30"/>
    <mergeCell ref="B29:D29"/>
    <mergeCell ref="E29:I29"/>
    <mergeCell ref="J29:N29"/>
    <mergeCell ref="O29:R29"/>
    <mergeCell ref="S29:X29"/>
    <mergeCell ref="Y29:AI29"/>
    <mergeCell ref="B28:D28"/>
    <mergeCell ref="E28:I28"/>
    <mergeCell ref="J28:N28"/>
    <mergeCell ref="O28:R28"/>
    <mergeCell ref="S28:X28"/>
    <mergeCell ref="Y28:AI28"/>
    <mergeCell ref="B27:D27"/>
    <mergeCell ref="E27:I27"/>
    <mergeCell ref="J27:N27"/>
    <mergeCell ref="O27:R27"/>
    <mergeCell ref="S27:X27"/>
    <mergeCell ref="Y27:AI27"/>
    <mergeCell ref="B26:D26"/>
    <mergeCell ref="E26:I26"/>
    <mergeCell ref="J26:N26"/>
    <mergeCell ref="O26:R26"/>
    <mergeCell ref="S26:X26"/>
    <mergeCell ref="Y26:AI26"/>
    <mergeCell ref="B25:D25"/>
    <mergeCell ref="E25:I25"/>
    <mergeCell ref="J25:N25"/>
    <mergeCell ref="O25:R25"/>
    <mergeCell ref="S25:X25"/>
    <mergeCell ref="Y25:AI25"/>
    <mergeCell ref="B24:D24"/>
    <mergeCell ref="E24:I24"/>
    <mergeCell ref="J24:N24"/>
    <mergeCell ref="O24:R24"/>
    <mergeCell ref="S24:X24"/>
    <mergeCell ref="Y24:AI24"/>
    <mergeCell ref="B23:D23"/>
    <mergeCell ref="E23:I23"/>
    <mergeCell ref="J23:N23"/>
    <mergeCell ref="O23:R23"/>
    <mergeCell ref="S23:X23"/>
    <mergeCell ref="Y23:AI23"/>
    <mergeCell ref="Y20:AI20"/>
    <mergeCell ref="B19:D19"/>
    <mergeCell ref="E19:I19"/>
    <mergeCell ref="J19:N19"/>
    <mergeCell ref="O19:R19"/>
    <mergeCell ref="S19:X19"/>
    <mergeCell ref="Y19:AI19"/>
    <mergeCell ref="B22:D22"/>
    <mergeCell ref="E22:I22"/>
    <mergeCell ref="J22:N22"/>
    <mergeCell ref="O22:R22"/>
    <mergeCell ref="S22:X22"/>
    <mergeCell ref="Y22:AI22"/>
    <mergeCell ref="B21:D21"/>
    <mergeCell ref="E21:I21"/>
    <mergeCell ref="J21:N21"/>
    <mergeCell ref="O21:R21"/>
    <mergeCell ref="S21:X21"/>
    <mergeCell ref="Y21:AI21"/>
    <mergeCell ref="B14:D14"/>
    <mergeCell ref="E14:I14"/>
    <mergeCell ref="J14:N14"/>
    <mergeCell ref="O14:R14"/>
    <mergeCell ref="B20:D20"/>
    <mergeCell ref="E20:I20"/>
    <mergeCell ref="J20:N20"/>
    <mergeCell ref="O20:R20"/>
    <mergeCell ref="S20:X20"/>
    <mergeCell ref="B18:D18"/>
    <mergeCell ref="E18:I18"/>
    <mergeCell ref="J18:N18"/>
    <mergeCell ref="O18:R18"/>
    <mergeCell ref="S18:X18"/>
    <mergeCell ref="Y18:AI18"/>
    <mergeCell ref="B17:D17"/>
    <mergeCell ref="E17:I17"/>
    <mergeCell ref="J17:N17"/>
    <mergeCell ref="O17:R17"/>
    <mergeCell ref="S17:X17"/>
    <mergeCell ref="Y17:AI17"/>
    <mergeCell ref="B13:D13"/>
    <mergeCell ref="E13:N13"/>
    <mergeCell ref="O13:R13"/>
    <mergeCell ref="S13:X13"/>
    <mergeCell ref="Y13:AI13"/>
    <mergeCell ref="Z9:AD9"/>
    <mergeCell ref="AE9:AI9"/>
    <mergeCell ref="S14:X14"/>
    <mergeCell ref="B16:D16"/>
    <mergeCell ref="E16:I16"/>
    <mergeCell ref="J16:N16"/>
    <mergeCell ref="O16:R16"/>
    <mergeCell ref="S16:X16"/>
    <mergeCell ref="B11:H11"/>
    <mergeCell ref="I11:K11"/>
    <mergeCell ref="V11:X11"/>
    <mergeCell ref="Y16:AI16"/>
    <mergeCell ref="Y14:AI14"/>
    <mergeCell ref="B15:D15"/>
    <mergeCell ref="E15:I15"/>
    <mergeCell ref="J15:N15"/>
    <mergeCell ref="O15:R15"/>
    <mergeCell ref="S15:X15"/>
    <mergeCell ref="Y15:AI15"/>
    <mergeCell ref="B8:H8"/>
    <mergeCell ref="I8:M8"/>
    <mergeCell ref="N8:R8"/>
    <mergeCell ref="S8:Y8"/>
    <mergeCell ref="Z8:AD8"/>
    <mergeCell ref="AE8:AI8"/>
    <mergeCell ref="B10:H10"/>
    <mergeCell ref="I10:M10"/>
    <mergeCell ref="N10:R10"/>
    <mergeCell ref="B9:H9"/>
    <mergeCell ref="I9:M9"/>
    <mergeCell ref="N9:R9"/>
    <mergeCell ref="S9:Y9"/>
    <mergeCell ref="B2:AI2"/>
    <mergeCell ref="B3:AI3"/>
    <mergeCell ref="B5:H5"/>
    <mergeCell ref="AA5:AG5"/>
    <mergeCell ref="B6:H7"/>
    <mergeCell ref="J6:M6"/>
    <mergeCell ref="O6:Y7"/>
    <mergeCell ref="AA6:AC6"/>
    <mergeCell ref="AD6:AF6"/>
    <mergeCell ref="AG6:AI6"/>
    <mergeCell ref="AA7:AI7"/>
  </mergeCells>
  <phoneticPr fontId="7"/>
  <pageMargins left="0.86597222222222225" right="0.78749999999999998" top="0.78749999999999998" bottom="0.59027777777777779" header="0.39374999999999999" footer="0.51180555555555551"/>
  <pageSetup paperSize="9" scale="95" firstPageNumber="0" orientation="portrait" horizontalDpi="300" verticalDpi="300" r:id="rId1"/>
  <headerFooter alignWithMargins="0">
    <oddHeader>&amp;L2012_p-104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CFB5201527574B836EB5775A95D5E9" ma:contentTypeVersion="13" ma:contentTypeDescription="新しいドキュメントを作成します。" ma:contentTypeScope="" ma:versionID="7031c2b432c391f469e8c8b3357e36ee">
  <xsd:schema xmlns:xsd="http://www.w3.org/2001/XMLSchema" xmlns:xs="http://www.w3.org/2001/XMLSchema" xmlns:p="http://schemas.microsoft.com/office/2006/metadata/properties" xmlns:ns3="40fbf7dd-cdd7-49d7-a255-5ec6c530bb08" targetNamespace="http://schemas.microsoft.com/office/2006/metadata/properties" ma:root="true" ma:fieldsID="2d4bbbbc9e56e220eb14812021e199b1" ns3:_="">
    <xsd:import namespace="40fbf7dd-cdd7-49d7-a255-5ec6c530bb0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bf7dd-cdd7-49d7-a255-5ec6c530bb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0fbf7dd-cdd7-49d7-a255-5ec6c530bb08" xsi:nil="true"/>
  </documentManagement>
</p:properties>
</file>

<file path=customXml/itemProps1.xml><?xml version="1.0" encoding="utf-8"?>
<ds:datastoreItem xmlns:ds="http://schemas.openxmlformats.org/officeDocument/2006/customXml" ds:itemID="{7A67865F-AF30-4341-BD7D-BC660A31DE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fbf7dd-cdd7-49d7-a255-5ec6c530bb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67138B-4E60-4BC1-8BD2-6A6E3D33B3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ABF4A4-96E0-4763-AF6F-AB78654C4500}">
  <ds:schemaRefs>
    <ds:schemaRef ds:uri="http://schemas.microsoft.com/office/2006/metadata/properties"/>
    <ds:schemaRef ds:uri="40fbf7dd-cdd7-49d7-a255-5ec6c530bb08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注意事項</vt:lpstr>
      <vt:lpstr>低学年入力</vt:lpstr>
      <vt:lpstr>低学年印刷</vt:lpstr>
      <vt:lpstr>高学年男子入力</vt:lpstr>
      <vt:lpstr>高学年男子印刷</vt:lpstr>
      <vt:lpstr>高学年女子入力</vt:lpstr>
      <vt:lpstr>高学年女子印刷 </vt:lpstr>
      <vt:lpstr>'高学年女子印刷 '!Print_Area</vt:lpstr>
      <vt:lpstr>高学年男子印刷!Print_Area</vt:lpstr>
      <vt:lpstr>低学年印刷!Print_Area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藤本　靖雄</cp:lastModifiedBy>
  <cp:lastPrinted>2023-08-27T23:51:26Z</cp:lastPrinted>
  <dcterms:created xsi:type="dcterms:W3CDTF">2014-08-10T02:56:32Z</dcterms:created>
  <dcterms:modified xsi:type="dcterms:W3CDTF">2023-09-07T02:24:34Z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0x01010029CFB5201527574B836EB5775A95D5E9</vt:lpwstr>
  </property>
</Properties>
</file>